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autoCompressPictures="0"/>
  <mc:AlternateContent xmlns:mc="http://schemas.openxmlformats.org/markup-compatibility/2006">
    <mc:Choice Requires="x15">
      <x15ac:absPath xmlns:x15ac="http://schemas.microsoft.com/office/spreadsheetml/2010/11/ac" url="C:\Users\Administrador\Desktop\"/>
    </mc:Choice>
  </mc:AlternateContent>
  <xr:revisionPtr revIDLastSave="0" documentId="13_ncr:1_{C62FE805-D253-4548-AD08-7C96539D06AE}" xr6:coauthVersionLast="47" xr6:coauthVersionMax="47" xr10:uidLastSave="{00000000-0000-0000-0000-000000000000}"/>
  <bookViews>
    <workbookView xWindow="-120" yWindow="-120" windowWidth="29040" windowHeight="15720" tabRatio="1000" xr2:uid="{00000000-000D-0000-FFFF-FFFF00000000}"/>
  </bookViews>
  <sheets>
    <sheet name="PROCESOS JUDICIALES" sheetId="33" r:id="rId1"/>
    <sheet name="TOTALES PROCESOS" sheetId="17" state="hidden" r:id="rId2"/>
  </sheets>
  <definedNames>
    <definedName name="_xlnm._FilterDatabase" localSheetId="0" hidden="1">'PROCESOS JUDICIALES'!$A$1:$H$8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048322" i="33" l="1"/>
</calcChain>
</file>

<file path=xl/sharedStrings.xml><?xml version="1.0" encoding="utf-8"?>
<sst xmlns="http://schemas.openxmlformats.org/spreadsheetml/2006/main" count="681" uniqueCount="363">
  <si>
    <t>CONTROL PROCESOS JUDICIALES</t>
  </si>
  <si>
    <t xml:space="preserve">JUZGADO  </t>
  </si>
  <si>
    <t>DEMANDANTE</t>
  </si>
  <si>
    <t>CUANTIA</t>
  </si>
  <si>
    <t>WILLIAN GIOVANNY FAJARDO MAHECHA</t>
  </si>
  <si>
    <r>
      <t xml:space="preserve"> CÓDIGO: </t>
    </r>
    <r>
      <rPr>
        <sz val="10"/>
        <color indexed="8"/>
        <rFont val="Arial"/>
        <family val="2"/>
      </rPr>
      <t>GJ-R-RJ-078</t>
    </r>
  </si>
  <si>
    <t>SISTEMA DE GESTION DE LA CALIDAD</t>
  </si>
  <si>
    <r>
      <t xml:space="preserve"> FECHA VIGENCIA: </t>
    </r>
    <r>
      <rPr>
        <sz val="10"/>
        <color indexed="8"/>
        <rFont val="Arial"/>
        <family val="2"/>
      </rPr>
      <t>2014-09-26</t>
    </r>
  </si>
  <si>
    <r>
      <t xml:space="preserve"> VERSIÓN: </t>
    </r>
    <r>
      <rPr>
        <sz val="10"/>
        <color indexed="8"/>
        <rFont val="Arial"/>
        <family val="2"/>
      </rPr>
      <t>03</t>
    </r>
  </si>
  <si>
    <t>ADMINISTRATIVO DEL CIRCUITO/CONTROVERSIAS CONTRACTUALES</t>
  </si>
  <si>
    <t>NACION-MINISTERIO DE VIVIENDA CIUDAD Y TERRITORIO</t>
  </si>
  <si>
    <t>INDETERMINADA</t>
  </si>
  <si>
    <t>TOTAL PROCESOS ADMINISTRATIVOS</t>
  </si>
  <si>
    <t>TOTAL PROCESOS LABORALES</t>
  </si>
  <si>
    <t>ACTIVOS</t>
  </si>
  <si>
    <t>Informacion a septiembre 9</t>
  </si>
  <si>
    <t>TERMINADOS</t>
  </si>
  <si>
    <t>VALOR CANCELADO PROCESOS VIGENCIAS 2012 - 2013</t>
  </si>
  <si>
    <t>AÑO 2012</t>
  </si>
  <si>
    <t>AÑO 2013</t>
  </si>
  <si>
    <t>AÑO 2014</t>
  </si>
  <si>
    <t>AÑO 2015 AL 19/08/15</t>
  </si>
  <si>
    <t>EMPRESA IBAGUEREÑA DE ACUEDUCTO Y ALCANTARILLADO IBAL</t>
  </si>
  <si>
    <t xml:space="preserve">JOSE LIBARDO QUIROGA BARBOSA </t>
  </si>
  <si>
    <t xml:space="preserve">COMPAÑÍA DE PROYECTOS TECNICOS C.P.T S.A </t>
  </si>
  <si>
    <t>RADICACION DEL PROCESO</t>
  </si>
  <si>
    <t>PROBABILIDAD</t>
  </si>
  <si>
    <t>POSIBLE</t>
  </si>
  <si>
    <t>PROBABLE</t>
  </si>
  <si>
    <t>VALOR DE LA CONTINGENCIA</t>
  </si>
  <si>
    <t>TIPO DE PROCESO</t>
  </si>
  <si>
    <t>ORDINARIO LABORAL</t>
  </si>
  <si>
    <t>CONTROVERSIA CONTRACTUAL</t>
  </si>
  <si>
    <t>REPARACION DIRECTA</t>
  </si>
  <si>
    <t>ÚLTIMA ACTUACIÓN</t>
  </si>
  <si>
    <t>Juzgado Quinto Administrativo oral del Circuito de ibagué</t>
  </si>
  <si>
    <t xml:space="preserve">MARIA ELENA FLOREZ GARZON Y OTROS </t>
  </si>
  <si>
    <t>HERMY HERNANDEZ LOZANO</t>
  </si>
  <si>
    <t>Juzgado Once ADministrativo</t>
  </si>
  <si>
    <t>Fabian Barbosa Londoño</t>
  </si>
  <si>
    <t xml:space="preserve">PROBABLE </t>
  </si>
  <si>
    <t>PRETENSIONES INDETERMINADAS</t>
  </si>
  <si>
    <t xml:space="preserve">Juzgado Cuarto 4o. Administrativo </t>
  </si>
  <si>
    <t xml:space="preserve">LUIZ ALEJANDRO PONCE Y OTRO </t>
  </si>
  <si>
    <t xml:space="preserve">NULIDAD Y RESTABLECIMIENTO DEL DERECHO </t>
  </si>
  <si>
    <t>ACCIÓN POPULAR</t>
  </si>
  <si>
    <t>TRIBUNAL ADMINISTRATIVO DE  TOLIMA</t>
  </si>
  <si>
    <t>JUZGADO NOVENO ADMINISTRATIVO DEL CIRCUITO</t>
  </si>
  <si>
    <t>JUZGADO QUINTO ADMINISTRATIVO  DE IBAGUE (ORAL)</t>
  </si>
  <si>
    <t xml:space="preserve">JUZGADO SEGUNDO ADMINISTRATIVO  DE IBAGUÉ </t>
  </si>
  <si>
    <t xml:space="preserve">JUZGADO OCTAVO ADMINISTRATIVO  DE IBAGUÉ </t>
  </si>
  <si>
    <t xml:space="preserve">JUZGADO DOCE ADMINISTRATIVO  DE IBAGUÉ </t>
  </si>
  <si>
    <t xml:space="preserve">JUZGADO CUARTO ADMINISTRATIVO  DE IBAGUÉ </t>
  </si>
  <si>
    <t>PERSONERIA MUNICIPAL DE IBAGUE</t>
  </si>
  <si>
    <t>JUAN CARLOS SKINNER HENAO Y OTRO</t>
  </si>
  <si>
    <t>JULIO CESAR TRIVIÑO MINA</t>
  </si>
  <si>
    <t>SIMON DONCELL VARGAS</t>
  </si>
  <si>
    <t>REMOTA</t>
  </si>
  <si>
    <t>YANET DEL CARMEN GARCÍA</t>
  </si>
  <si>
    <t>ASTRID LORENA OCHOA RODRIGUEZ - BLANCA GILMA GUAYARA MENDOZA - LUCAS RODRIGUEZ GAMBOA</t>
  </si>
  <si>
    <t>CONJUNTO RESIDENCIAL FONTENOVA</t>
  </si>
  <si>
    <t>MARLUDY ANDREA GALINDO DIAZ</t>
  </si>
  <si>
    <t>SONIA SULJEY MORALES SÁNCHEZ</t>
  </si>
  <si>
    <t xml:space="preserve">JUAN CARLOS BLANCO AMAYA </t>
  </si>
  <si>
    <t xml:space="preserve">PERSONERIA MUNICIPAL </t>
  </si>
  <si>
    <t>JUZGADOS ONCE ADMINISTRATIVO  DE IBAGUE (ORAL)</t>
  </si>
  <si>
    <t>JESUS ALIRIO OSORIO</t>
  </si>
  <si>
    <t>PERSONERÍA MUNICIPAL DE IBAGUÉ</t>
  </si>
  <si>
    <t>JUZGADO PRIMERO LABORAL DEL CIRCUITO</t>
  </si>
  <si>
    <t>JUZGADO SEGUNDO LABORAL DEL CIRCUITO</t>
  </si>
  <si>
    <t>JUZGADO 11 ADMINISTRATIVO ORAL DEL CIRCUITO</t>
  </si>
  <si>
    <t>JUZGADO TERCERO ADMINISTRATIVO ORAL DEL CIRCUITO</t>
  </si>
  <si>
    <t>Personería Municipal de Ibagué</t>
  </si>
  <si>
    <t>JUZGADO ONCE ADMINISTRATIVO DEL CIRCUITO JUDICIAL DE
IBAGUÉ</t>
  </si>
  <si>
    <t xml:space="preserve">TRIBUNAL ADMINISTRATIVO DEL TOLIMA </t>
  </si>
  <si>
    <t xml:space="preserve">PROCURADOR 216 JUDICIAL I ADMINISTRATIVO DE
IBAGUÉ </t>
  </si>
  <si>
    <t>JORGE HUMBERTO LEAL RAMÍREZ</t>
  </si>
  <si>
    <t>HENRY RODRIGUEZ HERRERA
- LUZ MARIA RIVEROS PATIÑO</t>
  </si>
  <si>
    <t>NELLYDA RODRÍGUEZ REYES</t>
  </si>
  <si>
    <t>JUZGADO OCTAVO ORAL ADMINISTRATIVO DEL CIRCUITO DE IBAGUÉ – TOLIMA</t>
  </si>
  <si>
    <t>PERSONERA MUNICIPAL DE IBAGUÈ, FRANCY JOHANA ARDILA SALAZAR</t>
  </si>
  <si>
    <t>CARMEN ROSA HERRERA PALMA</t>
  </si>
  <si>
    <t>TRIBUNAL ADMINISTRATIVO DEL TOLIMA
Magistrado: LUÍS EDUARDO COLLAZOS OLAYA</t>
  </si>
  <si>
    <t>JUZGADO NOVENO ADMINISTRATIVO ORAL DEL CIRCUITO
IBAGUÉ - TOLIMA</t>
  </si>
  <si>
    <t>Accion de tutela</t>
  </si>
  <si>
    <t>JUZGADO DOCE PENAL MUNICIPAL CON FUNCION DE CONOCIMIENTO</t>
  </si>
  <si>
    <t>2014-00108</t>
  </si>
  <si>
    <t xml:space="preserve">ZOOHOR FARLY ACOSTA CASTELLANOS </t>
  </si>
  <si>
    <t xml:space="preserve">Ordena a la Alcaldía de Ibagué y al IBAL S.A. E.S.P. OFICIAL, que adopte inmediatamente, en su ejercicio de prevención y control de desastres , en coordinación con la Secretaría de Salud - grupo de Previsión de Atención y desastres y Secretaría de Infraestructura- grupo de proyectos, las medida necesarias para garantizar la vida e integridad física no solo de la accionante, sino de los habitantes del sector donde reside la accionante ante posibles inundaciones por efecto del daño causado por la obra de la Quebrada la Arenosa por parte del IBAL
6-08-2021 se notifica a la empresa el Auto que resuelve incidente de desacato, donde se abstiene de emitir sanción alguna e Insta al IBAL S.A. E.S.P. OFICIAL, para que una vez recibido el permiso correspondiente por parte de CORTOLIMA para ocupar el talud ubicado en la margen izquierda de la Quebrada la Arenosa, exactamente en la calle 21 No. 14-16 en el sector barrio El Ricaurte Parte Baja, se proceda de manera inmediata a iniciar el trámite contractual para iniciar las obras de mitigación del daño del talud, con el fin de dar solución definitiva el problema que aqueja a la tutelante pues la demora en la realización de la obra pone en peligro la vida de la accionante y su grupo familiar
</t>
  </si>
  <si>
    <t xml:space="preserve">TRIBUNAL ADMINISTRATIVO DEL TOLIMA
Magistrado: LUÍS EDUARDO COLLAZOS OLAYA </t>
  </si>
  <si>
    <t>TERESA FLÓREZ GONZÁLEZ</t>
  </si>
  <si>
    <t>Juzgado Décimo Administrativo del Circuito Judicial de Ibagué</t>
  </si>
  <si>
    <t>JUZGADO DOCE ADMINISTRATIVO MIXTO DEL CIRCUITO DE IBAGUÉ – TOLIMA</t>
  </si>
  <si>
    <t>2023-07-04Al despacho para sentencia teniendo en cuenta que el auto que admitió el recurso no ordenó la práctica de pruebas y tampoco se autorizó la presentación de alegatos por escrito, estando dentro del término de diez 10 días que prevé la parte final del numeral 5 del artículo 247 del CPACA, modificado por el artículo 67 de la Ley 2080 de 2021, ingresa el expediente al Despacho para proferir sentencia de segunda instancia.</t>
  </si>
  <si>
    <t>TRIBUNAL ADMINISTRATIVO - SIN SECCIÓN - ORAL - IBAGUÉ - BELISARIO BELTRAN BASTIDAS</t>
  </si>
  <si>
    <t>NULIDAD Y RESTABLECIMIENTO DEL DERECHO</t>
  </si>
  <si>
    <t>JUZGADO 005 ADMINISTRATIVO DE IBAGUÉ</t>
  </si>
  <si>
    <t>JUZGADO 008 ADMINISTRATIVO DE IBAGUÉ</t>
  </si>
  <si>
    <t>MANUEL ALEJANDRO BONILLA OVALLE Y OTRO</t>
  </si>
  <si>
    <t>JUZGADO 011 ADMINISTRATIVO DE IBAGUÉ</t>
  </si>
  <si>
    <t>ANA RAQUEL GIRALDO PAEZ Y OTROS</t>
  </si>
  <si>
    <t>BETSABE QUIJANO CORREA Y OTROS</t>
  </si>
  <si>
    <t>CARLOS JULIO MILAN GUTIERREZ Y OTRO</t>
  </si>
  <si>
    <t>ROBINSON DIAZ CASTILLO Y OTROS</t>
  </si>
  <si>
    <t>JUZGADO 004 ADMINISTRATIVO DE IBAGUÉ</t>
  </si>
  <si>
    <t xml:space="preserve">	JUZGADO 001 LABORAL DE IBAGUÉ</t>
  </si>
  <si>
    <t>RUBEN DARIO PALOMINO ARENAS</t>
  </si>
  <si>
    <t>TRIBUNAL ADMINISTRATIVO - SIN SECCIÓN - ORAL - IBAGUÉ
Ponente:	ANGEL IGNACIO ALVAREZ SILVA</t>
  </si>
  <si>
    <t>EMPRESA IBAGUEREÑA DE ACUEDUCTO Y ALCANTARILLADO DE IBAGUE IBAL S.A. E.S.P. OFIC</t>
  </si>
  <si>
    <t xml:space="preserve"> NULIDAD Y RESTABLECIMIENTO DEL DERECHO</t>
  </si>
  <si>
    <t>JUZGADO 010 ADMINISTRATIVO DE IBAGUÉ</t>
  </si>
  <si>
    <t>2023-06-26 	EL 23-JUNIO-2023 OFICINA JUDICIAL ALLEGA ACTA REPARTO EN SEGUNDA INSTANCIA</t>
  </si>
  <si>
    <t>JUZGADO 012 ADMINISTRATIVO DE IBAGUÉ</t>
  </si>
  <si>
    <t>JUZGADO 001 ADMINISTRATIVO DE IBAGUÉ</t>
  </si>
  <si>
    <t>TRIBUNAL ADMINISTRATIVO - SIN SECCIÓN - ORAL - IBAGUÉBELISARIO BELTRAN BASTIDAS</t>
  </si>
  <si>
    <t>EMPRESA IBAGUEREÑA DE ACUEDUCTO Y ALCANTARILLADO IBAL S.A. E.S.P. OFICIAL</t>
  </si>
  <si>
    <t xml:space="preserve">	ACCION DE REPETICION</t>
  </si>
  <si>
    <t>TRIBUNAL ADMINISTRATIVO DEL TOLIMA
MAGISTRADO PONENTE: JOSÉ ANDRÉS ROJAS VILLA</t>
  </si>
  <si>
    <t>ASOCIACIÒN DE COPROPIETARIOS DE LA URBANIZACIÒN RINCON DEL VERGEL</t>
  </si>
  <si>
    <t>TRIBUNAL ADMINISTRATIVO DEL TOLIMA</t>
  </si>
  <si>
    <t>LEINY XIOMARA ARANGO CRUZ Y ORLANDO RODRÍGUEZ MORALES
JUNTA ACCIÓN COMUNAL CORREGIMIENTO 7 JUNTAS</t>
  </si>
  <si>
    <t>JUZGADO PRIMERO CIVIL DE CIRCUITO</t>
  </si>
  <si>
    <t>2023-00300</t>
  </si>
  <si>
    <t xml:space="preserve">Ana Deissy Galindo Moreno y otros </t>
  </si>
  <si>
    <t>Alcantarillado – IBAL S.A. - E.S.P. - OFICIAL.
2. Ordenar al Municipio de Ibagué y a la Empresa Ibaguereña de Acueducto y Alcantarillado – IBAL S.A E.S.P OFICIAL suministrar agua suficiente, continua y potable a los residentes del al conjunto residencial Arboleda Campestre - Yarumo de la ciudad de Ibagué.
3. Conceder para cumplir, máximo quince (15) días, siguientes a la notificación de esta esta sentencia.
4. Ordenar a la Secretaría de Salud Municipal de Ibagué, cumplir su deber misional, de proteger salud pública, estudiando, mediante métodos aprobados internacionalmente, la calidad del agua del conjunto referido, tomando muestras, en el tramo en el que se localiza la bocatoma que alimenta a la PTAP de la Arboleda del Campestre, mediante laboratorio de rigurosa acreditación, para determinar potabilidad del agua destinada al conjunto
5. Conceder para ello, quince (15) días, contados desde la notificación de esta sentencia.
6. Ordenar al Municipio de Ibagué y a la Empresa Ibaguereña de Acueducto y Alcantarillado - IBAL S.A. - E.S.P. - Oficial:
1. Elaborar proyecto para garantizar, definitivamente servició público de agua potable y alcantarillado, conforme a parámetros constitucionales, mediante acciones reales y concretas para solucionar la carencia.
2. Concretar en el proyecto, circunstancias de tiempo, modo y lugar de su realización y trámites administrativos, financieros y presupuestales necesarios para su viabilidad.
3. Establecer mecanismos de monitoreo y control efectivo para evaluar su desarrollo.
4. Permitir a la comunidad del conjunto residencial Arboleda Campestre Yarumo, participación real y significativa en su elaboración y auditoría.
7. Conceder al municipio y al Ibal máximo de seis (6) meses siguientes a la notificación de esta sentencia para iniciar el proyecto
8. Informar bimensualmente, clara, concreta y específicamente, acciones realizadas para el suministro eficiente de agua, acueducto y alcantarillado, a las entidades conminadas a acompañar para la ejecución del plan y a este despacho.
9. Solicitar a la accionada informar inmediatamente qué cumplimiento le han dado a esta sentencia, art. 27, Decreto 2591 de 1991.</t>
  </si>
  <si>
    <t>11-04-2023 AL MTRIBUNAL ADMINISTRATIVO POR APELACION OFICIO JOAM-0141</t>
  </si>
  <si>
    <t xml:space="preserve">JUZGADO DOCE ADMINISTARTIVO MIXTO DEL CIRCUITO </t>
  </si>
  <si>
    <t>YEIMI VIVIANA BALLESTEROS HERNÁNDEZ</t>
  </si>
  <si>
    <t xml:space="preserve">JORGE GARCIA Y OTROS </t>
  </si>
  <si>
    <t>JUZGADO CUARTO ADMINISTRATIVO ORAL DEL CIRCUITO</t>
  </si>
  <si>
    <t xml:space="preserve"> $550.000.000</t>
  </si>
  <si>
    <t xml:space="preserve">$1.098.500.000 </t>
  </si>
  <si>
    <t>$2.728.524.433</t>
  </si>
  <si>
    <t>$800.000.000</t>
  </si>
  <si>
    <t>JUZGADO SEXTO ADMINISTRATIVO DEL CIRCUITO</t>
  </si>
  <si>
    <t>JUZGADO SEGUNDO ADMINISTRATIVO DEL CIRCUITO</t>
  </si>
  <si>
    <t>JUAN FELIPE GÓMEZ ARBELÁEZ Y JOSÉ ALVARO</t>
  </si>
  <si>
    <t>JUZGADO DOCE ADMINISTRATIVO MIXTO DEL CIRCUITO</t>
  </si>
  <si>
    <t>HABITANTES DEL SECTOR CONTIGUO AL HOTEL ESTELAR</t>
  </si>
  <si>
    <t xml:space="preserve">JUZGADO CUARTO ADMINISTRATIVO </t>
  </si>
  <si>
    <t>ALEJANDRA SAIZ BOCANEGRA</t>
  </si>
  <si>
    <t>CONSORCIO AGUA FASE 1</t>
  </si>
  <si>
    <t>IBAL -MUNICIPIO</t>
  </si>
  <si>
    <t>73001-23-33-000-2023-00263-00</t>
  </si>
  <si>
    <t>CONSORCIO ACUEDUCTO 2017</t>
  </si>
  <si>
    <t xml:space="preserve">10-05-2024-Aprueba acuerdo Conciliatorio extrajudicial convenido entre  el consorcio Acueducto ibague 2017 y la Empresa Ibaguereña IBAL S.A.E.SP. OFICIAL </t>
  </si>
  <si>
    <t xml:space="preserve">POSIBLE </t>
  </si>
  <si>
    <t xml:space="preserve">TRIBUNAL Administrativo del Tolima </t>
  </si>
  <si>
    <t xml:space="preserve">ALVARO HINCAPIE </t>
  </si>
  <si>
    <t xml:space="preserve">REMOTA </t>
  </si>
  <si>
    <t>28-08-2024-Se deja constancia de que el día 28 de agosto de 2024, venció sin reproches el término de ejecutoria de la providencia del pasado 22 de agosto, en la cual, se fijó fecha para la realización de la audiencia de pacto de cumplimiento dentro del presente medio de control</t>
  </si>
  <si>
    <t>Asociación de Vivienda Popular la Vicentina ASPOLAR.</t>
  </si>
  <si>
    <t>PERSONERIA MUNICIPAL DE ALVARADO</t>
  </si>
  <si>
    <t>JUZGADO CUARTO ADMINISTRATIVO</t>
  </si>
  <si>
    <t xml:space="preserve">17-10-2024 Admison de la demanda -se corre traslado  al apoderado para conestar demanda </t>
  </si>
  <si>
    <t>JUEZ DECIMO ADMINISTRATIVO DEL CIRCUITO JUDICIAL DE IBAGUÉ</t>
  </si>
  <si>
    <t>EMPRESA IBAGUEREÑA DE ACUEDUCTO Y ALCANTARILLADO DE IBAGUE IBAL S.A. E.S.P. OFICIAL</t>
  </si>
  <si>
    <t>13-09-2024-Actuación automática: Proceso finalizado por: CAJA 36 Archivo electrónico fecha presentación proceso: 2024-01-17, fecha providencia remisoria: 2024-09-13 Despacho origen: DIANA PAOLA YEPES MEDINA Tipo providencia: Auto de Sustanciación con Estado - Absolutoria Folios</t>
  </si>
  <si>
    <t>TRIBUNAL ADMINISTATIVO DEL TOLIMA</t>
  </si>
  <si>
    <t>13/12/2023-Actuación automática: Proceso finalizado por: Dispone:Envia a otro despacho, REPARTO A JUZGADOS ADMINISTRATIVOS DE IBAGUE Prov:Auto de Sustanciación con Estado-AbsolutoriaAbsolutoria Origen: 730012333000 Destino:730011232000-730011232000 - Dirección Seccional de la Rama Judicial 000 Oficina Jud , fecha:miércoles, 13 de diciembre de 2023</t>
  </si>
  <si>
    <t xml:space="preserve">JUZGADO NOVENO ADMINISTRATIVO DEL CIRCUITO </t>
  </si>
  <si>
    <t>24-09-2024-DECLARAR la terminación del presente proceso por por falta del agotamiento del requisito de procedibilidad de la conciliación extrajudicial de conformidad con el parágrafo del artículo 92 de la ley 2220 de 2022, toda vez que ambas partes ostentan la calidad de entidades públicas</t>
  </si>
  <si>
    <t>JUZGADO DOCE ADMINISTRATIVO DEL CIRCUITO</t>
  </si>
  <si>
    <t>09-04-2024-Actuación automática: Proceso finalizado por: Dispone:Envia a otro despacho fecha de presentación del proceso: 2024-02-22, fecha providencia que remite: 2024-04-09 Ponente origen: LUIS EDUARDO COLLAZOS OLAYA Tipo de providencia: Auto Interlocutorio con Estado - Remite por Competencia Observaciones: Origen: 730012333000 Destino: 730012333000 - Tribunal Administrativo 000 JUZGADO ADMNINISTRATIVO de IBAGUE (TOLIMA)-73001</t>
  </si>
  <si>
    <t xml:space="preserve">SIXTA TULIa Y OTROS </t>
  </si>
  <si>
    <t xml:space="preserve">LUIS FERNANDO PATIÑOA </t>
  </si>
  <si>
    <t xml:space="preserve">JUZGADO PRIMERO ADMINISTRATIVO </t>
  </si>
  <si>
    <t xml:space="preserve">JUZGADO  SEXTO  ADMINISTRATIVO DEL CIRCUITO  </t>
  </si>
  <si>
    <t xml:space="preserve">MAURICIO BETNACOURTH </t>
  </si>
  <si>
    <t>PRETENSIONES: Ordenar al IBAL realizar de manera urgente las reparaciones necesarias en
la red de alcantarillado para solucionar los problemas identificados.
• Ordenar al IBAL realizar un seguimiento y mantenimiento periódico de la red
para prevenir futuros inconvenientes.
• Ordenar al IBAL que se realice una visita técnica por personal calificado para
la búsqueda de una pronta solución de los problemas y que se emita informe
de los trabajos a realizar</t>
  </si>
  <si>
    <t>Hadra Marcela Quevedo Sánchez.</t>
  </si>
  <si>
    <t>2025-00090</t>
  </si>
  <si>
    <t>JUZGADO PRIMERO CIVIL MUNICIPAL DE IBAGUÉ – TOLIMA.</t>
  </si>
  <si>
    <t>$2.646.755.436</t>
  </si>
  <si>
    <t>73001-310500320230009200</t>
  </si>
  <si>
    <t>JUAN CARLOS NUÑEZ</t>
  </si>
  <si>
    <t>JUZGADO TERCERO LABORAL</t>
  </si>
  <si>
    <t>73001-310500220230025700</t>
  </si>
  <si>
    <t>25-04-2025-CON OFICIO No. 00182 DE FECHA 21 DE ABRIL DE 2024, SE ENVIA EXPEDIENTE AL H.T.S. -SALA LABORAL- DE IBAGUE, EN APELACION DE LA SENTENCIA DE FECHA 8 DE ABRIL DE 2025, RECURSO INTERPUESTO POR EL PAODERADO DE LA PARTE DEMANDANTE.</t>
  </si>
  <si>
    <t>22-05-2025-APRUEBA COSTAS</t>
  </si>
  <si>
    <t>73001-310500120130021900</t>
  </si>
  <si>
    <t>04-06-2025-AUTO CALIFICA CONTESTACION DE DEMANDA Y FIJA EL DÍA MARTES 15 DE JULIO DE 2025 HORA 2 PM AUIDENCIA ART 77 DEL CPTSS||</t>
  </si>
  <si>
    <t>73001-310500220170022000</t>
  </si>
  <si>
    <t>20-05-2025Control término eejcutoria Auto del 02/05/2025</t>
  </si>
  <si>
    <t>26-05-2025 APODERADO IBAL PRESENTA CONTANCIA DE NOTIFICACIÓN DE DEMANDA AL EJECUTIVO, ASA A CONTROL DE TÉRMINOS SECRETARIALES</t>
  </si>
  <si>
    <t>73001-310500120140004100</t>
  </si>
  <si>
    <t>73001-233300020150022601</t>
  </si>
  <si>
    <t>15-07-2024-LMR-Para fallo</t>
  </si>
  <si>
    <t>73001-33-33-011-2018-00478-00</t>
  </si>
  <si>
    <t>73001-333301020220036200</t>
  </si>
  <si>
    <t>73001 333301220230031000</t>
  </si>
  <si>
    <t>08-05-2025 DSB- INGRESA EXPEDIENTE AL DESPACHO.</t>
  </si>
  <si>
    <t>73001-333300620240009700</t>
  </si>
  <si>
    <t>19-06-2025 MTSEl 13 de junio de 2025, la apoderada de la parte demandante presentó en debida forma recurso de apelación en contra de la sentencia del 26 de mayo de 2025, proferida por este Despacho, por medio de la cual se negaron las pretensiones de la demanda. Ahora bien, como quiera que el mencionado recurso fue presentado dentro de la oportunidad legal y es procedente de conformidad con lo dispuesto en los artículos 243 y 247 del C.P.A.C.A., el mismo se concede en el efecto suspensivo ante el Tribunal Administrativo del Tolima. Para lo anterior, remítase por Secretaría el expediente digitalizado a . Documento firmado</t>
  </si>
  <si>
    <t>JUZGADO SEXTO ADMINISTRATIVO</t>
  </si>
  <si>
    <t>73001-33-33-012-2018-00493-00</t>
  </si>
  <si>
    <t xml:space="preserve">JUZGADO DOCE ADMINISTRATIVO </t>
  </si>
  <si>
    <t>02-12-2024-GBSAuto concede recurso de apelación contra sentencia . Documento firmado electrónicamente por:GERMAN ALFREDO JIMENEZ LEON fecha firma:Dec 2 2024 3:41PM</t>
  </si>
  <si>
    <t>73001-333300520180025300</t>
  </si>
  <si>
    <t>73001-333300820210024800</t>
  </si>
  <si>
    <t>73001-333300520210012400</t>
  </si>
  <si>
    <t xml:space="preserve">04-07-2024 El día 04 de julio de 2024 a las 5:00 pm, venció el término de diez 10 días de traslado para que las partes presentaran sus alegatos de conclusión. Inhábiles: 22, 23, 29, 30 de junio y 01 de julio de 2024. Parte demandante Lo hizo a través de la ventanilla virtual el 03 07 2024 15:06:35. Parte Demandada IBAL S.A E.S.P. OFICIAL Lo hizo a través de la ventanilla virtual el 03 07 2024 13:42:15 Llamada en Garantía Montajes J.M. S.A. Lo hizo a través de la ventanilla virtual el 28 06 2024 17:00:54 Llamada en Garantía Consorcio Interventoría Etapa II </t>
  </si>
  <si>
    <t>15-05-2025 Vence traslado auto anterior Constancia: A las 5 p.m. del 14 de mayo de 2025, venció el término de traslado del auto de fecha 8 de mayo de 2025. CON ANTERIOR ESCRITO Días inhábiles: 10 y 11 de mayo de 2025.</t>
  </si>
  <si>
    <t>25-07-2024Al despacho para sentencia</t>
  </si>
  <si>
    <t>73001-333300720150013301</t>
  </si>
  <si>
    <t>JUZGADO SÉPTIMO ADMINISTRATIVO DEL CIRCUITO</t>
  </si>
  <si>
    <t xml:space="preserve">ELIZABETH QUEVEDO APONTE </t>
  </si>
  <si>
    <t>24-05-2021-MEDIANTE OFICIOS 361-362 SE COMUNICA SENTENCIA DE SEGUNDA INSTANCIA Y CON OFICIO 363 SE REMITE EL PROCESO AL JUZGADO SEPTIMO ADMINISTRATIVO DEL CIRCUITO DE IBAGUE</t>
  </si>
  <si>
    <t>73001-333301120210020300</t>
  </si>
  <si>
    <t xml:space="preserve">Carlos Julio Millán Gutiérrez y Marco Antonio García Sierra </t>
  </si>
  <si>
    <t xml:space="preserve">JUZGADO ONCE ADMINISTRATIVO DEL CIRCUITO </t>
  </si>
  <si>
    <t>21-03-2025 PASA AL DESPACHO INFORMANDO QUE LA PARTE DEMANDANTE DESCORRIÓ TRASLADO DEL INCIDENTE DE NULIDAD</t>
  </si>
  <si>
    <t>ROSEMBERG TRUJILLO MILLÁN, ESTHER JULIA BONILLA, NOREMBERG TRUJILLO BONILLA, ROSEMBERG TRUJILLO BONILLA, JUAN CARLOS TRUJILLO BONILLA, LEIDY YULIETH TRUJILLO BONILLA, YEISON JAVIER TRUJILLO BONILLA y FREDERMAN TRUJILLO BONILLA</t>
  </si>
  <si>
    <t xml:space="preserve">30-05-2025-AUDIENCIA DE PRUEBAS </t>
  </si>
  <si>
    <t>73001-333301120200020800</t>
  </si>
  <si>
    <t>LUIS EDUARDO MUÑOZ TRIVIÑO</t>
  </si>
  <si>
    <t>28-03-2025-PASA AL DESPACHO INFORMANDO QUE LAS PRUEBAS DOCUMENTALES DECRETADAS YA REPOSAN EN EL EXPEDIENTE, IGUALMENTE, QUE LA SOCIEDAD TOLIMENSE DE INGENIEROS YA DESIGNÓ PERITO</t>
  </si>
  <si>
    <t>73001-333301120200010400</t>
  </si>
  <si>
    <t>29-05-2024 SE ENVIA EXPEDIENTE POR APELACION AL TRIBUNAL ADMINISTRATIVO</t>
  </si>
  <si>
    <t>FARID OVALLE CALDERÓN
        MANUEL ALEJANDRO BONILLA OVALLE</t>
  </si>
  <si>
    <t>05-07-2024-Al despacho para sentencia</t>
  </si>
  <si>
    <t>73001-333301020210019100</t>
  </si>
  <si>
    <t>27-06-2025-El Señor(a):FRANZ LEONARDO MARCELO BEDOYA RUBIO a través de la ventanilla virtual, radicó la solicitud No. 1839631 tipo: Recepción de Memoriales de fecha: 27/06/2025 9:06:13, donde solicitó: Acta de comite de conciliacion</t>
  </si>
  <si>
    <t>73001-333301220230044100</t>
  </si>
  <si>
    <t>19-03-20225-Audiencia de pruebas .</t>
  </si>
  <si>
    <t>73001-333301220230035500</t>
  </si>
  <si>
    <t>10/04/2025-El Señor(a):JESUS MARTIN GALEANO SOTOMAYOR a través de la ventanilla virtual, radicó la solicitud No. 1590716 tipo: Recepción de Memoriales de fecha: 10/04/2025 15:01:47, donde solicitó: GERMAN RICARDO GALEANO SOTOMAYOR  acredita con el Certificado de Camara de Comercio de Bogota por medio del presente escrito allego la contestacion de la demanda y del llamamiento en garantia que MARIO GABRIEL JIMENEZ MARTINEZ le hiciera a mi poderdante dentro del proceso de la referencia.</t>
  </si>
  <si>
    <t>73001-333300420230033600</t>
  </si>
  <si>
    <t>28-05-2025-el día 26 de mayo de 2025 al finalizar la última hora hábil, venció el término de TRES 03 DÍAS, de traslado del recurso presentado. Surtieron 22, 23, 26 de mayo de 2025 . En silencio</t>
  </si>
  <si>
    <t xml:space="preserve">73001-33-33-004-2023-00341-00 </t>
  </si>
  <si>
    <t xml:space="preserve">12-05-2025 Al despacho para sentencia </t>
  </si>
  <si>
    <t>73001-333300120240016300</t>
  </si>
  <si>
    <t>23-05-2025-El 23 de mayo de 2025 a las 5:00 P.M. venció el término de ejecutoria de la providencia del 19 de mayo de 2025. Sin recursos. Inhábiles 24 y 25 de mayo 2025.</t>
  </si>
  <si>
    <t>73001-333301120210005400-73001333301120210024500 (Actuación anulada, el:Aug 23 2024 11:12AM por el aplicativo SAMAI)</t>
  </si>
  <si>
    <t>73001-333300820220003300</t>
  </si>
  <si>
    <t>21-03-2025-PASA AL DESPACHO INFORMANDO QUE LA PARTE DEMANDANTE DESCORRIÓ TRASLADO DEL INCIDENTE DE NULIDAD</t>
  </si>
  <si>
    <t>18-06-2025-Se elabora oficio a la Junta regional de calificación de invalidez con el No. 0433</t>
  </si>
  <si>
    <t>7300-13333-001-2013-00081-00</t>
  </si>
  <si>
    <t>PABLO BENITEZ CELEMIN</t>
  </si>
  <si>
    <t>29-08-2022-APODERADO DE LA ENTIDAD DEMANDADA ALLEGA RENUNCIA DE PODER. AFLG</t>
  </si>
  <si>
    <t>73001-23-33-000-2025-00004-00</t>
  </si>
  <si>
    <t>$9.776.482.054</t>
  </si>
  <si>
    <t>19-06-2025 El Señor(a):BRUNO CAMARGO GIRALDO a través de la ventanilla virtual, radicó la solicitud No. 1817348 tipo: Recepción de Memoriales de fecha: 19/06/2025 12:33:47. Se realiza la siguiente gestión: SE AGREGA A SAMAI - PARTE DEMANDANTE SE PRONUNCIA RESPECTO DE LA CONTESTACION DE LA DEMANDA</t>
  </si>
  <si>
    <t>73001-333300420190025301</t>
  </si>
  <si>
    <t>73001-233300020210039400</t>
  </si>
  <si>
    <t>11-10-2024-LSC-En la fecha ingresa el proceso al despacho para considerar fijar audiencia inicial o señalar el trámite pertinente.</t>
  </si>
  <si>
    <t>73001-233300020220047000</t>
  </si>
  <si>
    <t>28-04-2025-El Señor(a):MIRYAM JOHANA MENDEZ HORTA a través de la ventanilla virtual, radicó la solicitud No. 1628596 tipo: Recepción de Memoriales de fecha: 28/04/2025 11:24:19. Se realiza la siguiente gestión: MEMORIAL GESTIONADO EN SAMAI. SE INCLUYE REGISTRO AL DESPACHO PARA SU CONOCIMIENTO Y TRAMITE.</t>
  </si>
  <si>
    <t>73001-333301020240003800</t>
  </si>
  <si>
    <t>JUZGADO DÉCIMO ADMINISTRATIVO DEL CIRCUITO</t>
  </si>
  <si>
    <t>$41.286.692</t>
  </si>
  <si>
    <t>20-06-2025-JML-IBAGUÉ, 20 DE JUNIO DE 2025. EN LA FECHA, EMPIEZA A CORRER EL TÉRMINO DE DIEZ 10 DÍAS DE EJECUTORIA DE LA SENTENCIA PROFERIDA DENTRO DEL PRESENTE ASUNTO</t>
  </si>
  <si>
    <t>73001-233300020230042400</t>
  </si>
  <si>
    <t xml:space="preserve">28-04-2025 El Señor(a):MIRYAM JOHANA MENDEZ HORTA a través de la ventanilla virtual, radicó la solicitud No. 1627955 tipo: Recepción de Memoriales de fecha: 28/04/2025 10:02:45. Se realiza la siguiente gestión: Municipio de IbaguE otorga poder.	</t>
  </si>
  <si>
    <t>73001-333301220240002600</t>
  </si>
  <si>
    <t>22-05-2025-Al despacho para sentencia</t>
  </si>
  <si>
    <t>73001-23-33-000-2024-00058-00</t>
  </si>
  <si>
    <t>$ 449.163.422</t>
  </si>
  <si>
    <t>730013333012202300-44200</t>
  </si>
  <si>
    <t>$54.220.136</t>
  </si>
  <si>
    <t>08-05-2025-DSB-INGRESA EXPEDIENTE AL DESPACHO PARA SENTENCIA-</t>
  </si>
  <si>
    <t>730013333007-20250002900</t>
  </si>
  <si>
    <t>JUZGADO SÉPTIMO ADMINISTRATIVO DE ORALIDAD DEL CIRCUITO DE IBAGUE  DISTRITO  JUDICIAL DEL TOLIMA</t>
  </si>
  <si>
    <t>$51.151.069</t>
  </si>
  <si>
    <t>28-05-2025-PARA CONTINUAR TRÁMITE PROCESAL</t>
  </si>
  <si>
    <t>73001-333300520250010100</t>
  </si>
  <si>
    <t>$61.768.000</t>
  </si>
  <si>
    <t>26-05-2025 Se notifica:Auto admite demanda de fecha 15/05/2025 de RES44763 Noti:4774 EMPRESA IBAGUEREÑA DE ACUEDUCTO Y ALCANTARILLADO I :(enviado email), RES44763 Noti:4775 MIRYAM JOHANA MÉNDEZ HORTA :(enviado email), RES44763 Noti:4776 CORPORACION AUTONOMA REGIONAL DEL TOLIMA - CORTOLIMA :(enviado email), RES44763 Noti:4777 JORGE HUMBERTO TASCON ROMERO :(enviado email), RES44763 Noti:4778 AGENCIA NACIONAL DE DEFENSA JURIDICA :(enviado email),</t>
  </si>
  <si>
    <t>73001-333300920240000700</t>
  </si>
  <si>
    <t>$92.711.313</t>
  </si>
  <si>
    <t>JUZGADO QUINTO (5º) ADMINISTRATIVO ORAL DEL CIRCUITO DE
IBAGUÉ</t>
  </si>
  <si>
    <t>26-05-2025-Se notifica:Auto admite demanda de fecha 15/05/2025 de RES44763 Noti:4774 EMPRESA IBAGUEREÑA DE ACUEDUCTO Y ALCANTARILLADO I :(enviado email), RES44763 Noti:4775 MIRYAM JOHANA MÉNDEZ HORTA :(enviado email), RES44763 Noti:4776 CORPORACION AUTONOMA REGIONAL DEL TOLIMA - CORTOLIMA :(enviado email), RES44763 Noti:4777 JORGE HUMBERTO TASCON ROMERO :(enviado email), RES44763 Noti:4778 AGENCIA NACIONAL DE DEFENSA JURIDICA :(enviado email), Anexos:1LIMA) , fecha:martes, 12 de diciembre de 2023</t>
  </si>
  <si>
    <t>73001-233300020230037200</t>
  </si>
  <si>
    <t>73001-233300020230034300</t>
  </si>
  <si>
    <t>73001-33-33-009-2024-00019-00</t>
  </si>
  <si>
    <t>01-07-2025-MTS-Vence Traslado. 25 06 2025 Venció el traslado de dos 2 días articulo 205 CPACA modificado por el articulo 52 de la Ley 2080 de 2021- Notificación por medios Electrónicos- En Silencio Vence Ejecutoria 01 07 2025 SIN Recurso- En Silencio</t>
  </si>
  <si>
    <t>73001-233300020200002900</t>
  </si>
  <si>
    <t>21-01-2025- En la fecha se deja constancia, que se ingresa el expediente al despacho para considerar fijar fecha para audiencia inicial o para considerar el trámite pertinente.</t>
  </si>
  <si>
    <t>73001-333300920200002900</t>
  </si>
  <si>
    <t>10-03-2025-El Señor(a):JUANITA LONDOÑO CÁRDENAS a través de la ventanilla virtual, radicó la solicitud No. 1473949 tipo: Recepción de Memoriales de fecha: 10/03/2025 0:18:00, donde solicitó: PODER MUNICIPIO DE IBAGUE</t>
  </si>
  <si>
    <t>73001-333300520200015700</t>
  </si>
  <si>
    <t>11-06-2025-El Señor(a):GUSTAVO ADOLFO ORTIZ TRUJILLO a través de la ventanilla virtual, radicó la solicitud No. 1788652 tipo: Recepción de Memoriales de fecha: 11/06/2025 16:59:05, donde solicitó: alegatos de conclusion</t>
  </si>
  <si>
    <t>204-02-2025- DECISION SEGUNDA INSTANCIA CONFIRMA</t>
  </si>
  <si>
    <t>73001-333300520190032600</t>
  </si>
  <si>
    <t>27-06-2025-Sentencia de primera instancia</t>
  </si>
  <si>
    <t>73001-333301220200016300</t>
  </si>
  <si>
    <t>02-05-2025-El Señor(a):SANDRA MAGALLY LEAL SIACHOQUE a través de la ventanilla virtual, radicó la solicitud No. 1643365 tipo: Recepción de Memoriales de fecha: 02/05/2025 9:04:36, donde solicitó: Se adjunta poder . Se realiza la siguiente gestión: Acuso recibido</t>
  </si>
  <si>
    <t>73001-333300820190013500</t>
  </si>
  <si>
    <t>73001-333300820190021200</t>
  </si>
  <si>
    <t>13-05-2025 El Señor(a):MARIA MARGARITA ROCHA GUZMAN a través de la ventanilla virtual, radicó la solicitud No. 1681296 tipo: Recepción de Memoriales de fecha: 13/05/2025 15:52:26, donde solicitó: Atendiendo lo ordenado por la Procuraduria Delegada Disciplinaria de Instruccion 2. Segunda para la Vigilancia Administrativa mediante auto de Investigacion Disciplinaria de la referencia de fecha 30 de abril de 2025 me permito solicitarle se allegue de manera integra y digital la sentencia del 23 de mayo de 2023 auto de aclaracion del 7 de junio de 2023 y sentencia de la decision proferida por el Tribunal Contencioso Administrativo del Tolima referentes al proceso de accion popular con radicado No. 73001-33-33-008-20219-00212-00 como tambien la certificacion de ejecutoria de las mencionadas providencias y las constancias de notificacion a las investigadas. . Se realiza la siguiente gestión: Acuso recibido</t>
  </si>
  <si>
    <t>27-06-2025-Fijacion estado</t>
  </si>
  <si>
    <t>73001-333300220200012900</t>
  </si>
  <si>
    <t>73001-233300020200034500</t>
  </si>
  <si>
    <t>16-09-2024- Al despacho para sentencia</t>
  </si>
  <si>
    <t>23-04-2025-radicó la solicitud No. 1612228 tipo: Recepción de Memoriales de fecha: 23/04/2025 7:09:14. Se realiza la siguiente gestión</t>
  </si>
  <si>
    <t>73001-333300820200016500</t>
  </si>
  <si>
    <t>15-05-2025-El Señor(a):HERNAN ANDRES ARCINIEGAS LUNA a través de la ventanilla virtual, radicó la solicitud No. 1687768 tipo: Recepción de Memoriales de fecha: 15/05/2025 7:37:26, donde solicitó: Cordial Saludo Presento contestacion de la demanda del proceso</t>
  </si>
  <si>
    <t>73001-333301120190018200</t>
  </si>
  <si>
    <t>73001-233300020210042500</t>
  </si>
  <si>
    <t>02-07-2025-Se deja constancia de que el fallo proferido al interior de la acción de la referencia fue notificado mediante correo electrónico el 25 de junio de 2025</t>
  </si>
  <si>
    <t>17-02-2025-PARA FIJAR FECHA AUDIENCIA DE PACTO DE CUMPLIMIENTO</t>
  </si>
  <si>
    <t>73001-333301020210026200</t>
  </si>
  <si>
    <t>27-05-2025-INFORME DEMANDANTE</t>
  </si>
  <si>
    <t>73001-333301020210028000</t>
  </si>
  <si>
    <t>27-05-2025-MARIO ALEJANDRO RIOS MANCHOLA a través de la ventanilla virtual, radicó la solicitud No. 1735647 tipo: Recepción de Memoriales de fecha: 27/05/2025</t>
  </si>
  <si>
    <t>73001-333301020220010900</t>
  </si>
  <si>
    <t>20-06-2025-El Señor(a):FRANZ LEONARDO MARCELO BEDOYA RUBIO a través de la ventanilla virtual, radicó la solicitud No. 1823027 tipo: Recepción de Memoriales de fecha: 20/06/2025 15:41:09, donde solicitó: Respuesta Oficio No.0216 . Se realiza la siguiente gestión: Acuso recibido</t>
  </si>
  <si>
    <t>73001-333300820220020600</t>
  </si>
  <si>
    <t>73001-333300320220021400</t>
  </si>
  <si>
    <t>18-03-2025-solicitó: Informe cumplimiento fallo . Se realiza la siguiente</t>
  </si>
  <si>
    <t>05-06-2025-VENCE EJECUTORIA AUTO, SIN RECURSO</t>
  </si>
  <si>
    <t>73001-333300920220016400</t>
  </si>
  <si>
    <t>12-12-2024-En la fecha, ingresa el expediente al Despacho para sentencia</t>
  </si>
  <si>
    <t>73001-233300020220036500</t>
  </si>
  <si>
    <t>24-02-2025-En la fecha, de conformidad con lo establecido en el artículo 34 de la Ley 472 de 1998, ingresa el proceso al despacho para emitir sentencia o lo que corresponda.</t>
  </si>
  <si>
    <t>73001-233300020230001400</t>
  </si>
  <si>
    <t>01-07-2025-VENCIÓ EL TÉRMINO DE EJECUTORIA DEL AUTO NOTIFICADO EN EL ESTADO DE FECHA 11-06-2025. SIN RECURSO</t>
  </si>
  <si>
    <t>73001-333301020230007400</t>
  </si>
  <si>
    <t>73001-233300020230024100</t>
  </si>
  <si>
    <t xml:space="preserve">02-07-2025-LUISA GISETH MARTINEZ NIETO a través de la ventanilla virtual, radicó la solicitud No. 1852667 tipo: Recepción de Memoriales de fecha: 02/07/2025 </t>
  </si>
  <si>
    <t>02-07-2025-SE AGREGA A SAMAI - IBAL SA ESP OFICIAL ALLEGA ALEGATOS DE CONCLUSION</t>
  </si>
  <si>
    <t>73001-233300020230040100</t>
  </si>
  <si>
    <t>730013300920230038700
73001233300020240009700</t>
  </si>
  <si>
    <t>03-06-2025-se realizó audiencia, se evacuaron las etapas y se decretaron las pruebas.</t>
  </si>
  <si>
    <t>73001333300220240003900-      73001-23-33-000-2024-00202-00</t>
  </si>
  <si>
    <t xml:space="preserve">31-03-2025-En la fecha, ingresa el expediente al Despacho del Magistrado Ponente Dr. John Libardo Andrade Flórez, para considerar fecha para Audiencia de Pacto de Cumplimiento y o impartir el trámite correspondiente. </t>
  </si>
  <si>
    <t>01-07-2025-En la fecha ingresa el expediente digital al despacho del magistrado sustanciador para preparar audiencia de pacto de cumplimiento.</t>
  </si>
  <si>
    <t>73001-233300020230024600</t>
  </si>
  <si>
    <t xml:space="preserve">12-05-2025-Se autorizó el acceso al sistema SAMAI para el usuari@:LORENA LORENA RANGEL ARTEAGA, según la solicitud No.1675497, permitiendo la consulta del expediente </t>
  </si>
  <si>
    <t>73001-333301220240004500</t>
  </si>
  <si>
    <t xml:space="preserve">27-06-2025-Se autorizó el acceso al sistema SAMAI para el usuari@:EMPRESA COMUNITARIA DE ACUEDUCTO Y ALCANTARILLADO AMBALA SECTOR EL TRIUNFO </t>
  </si>
  <si>
    <t>73001-333300820240010100</t>
  </si>
  <si>
    <t>10-10-2024-VENCE TRASLADO. EL 7 DE OCTUBRE DE 2024. Venció el traslado por dos 2 días, art 205 Ley 1437 de 2011 modificado por el Art. 52 Ley 2080 de 2021- Notificación por medios Electrónicos-. En silencio VENCE TRASLADO Y EJECUTORIA SENTENCIA. EL 10 DE OCTUBRE DE 2024. Venció el traslado por tres 3 días, art 322 CGP. Para que las partes y el Ministerio Publico presentaran escrito con Recurso de Apelación contra la sentencia y lo sustentaran. SIN RECURSO. En silencio</t>
  </si>
  <si>
    <t>73001-333300620240014100</t>
  </si>
  <si>
    <t>29-05-2025-LORENA RANGEL ARTEAGA a través de la ventanilla virtual, radicó la solicitud No. 1745587 tipo: Recepción de Memoriales de fecha: 29/05/2025 16:00:18, donde solicitó: Se adjunta poder y sus anexos. . Se realiza la siguiente gestión: IBAL S.A E.S.P OFICIAL otorga poder.</t>
  </si>
  <si>
    <t>73001-233300020240011400</t>
  </si>
  <si>
    <t>25-04-2025-PRESENTACION DE PODER Y SOLICITUD DE RECONOCIMIENTO DE PERSONERIA JURIDICA. De manera formal y respetuosa me dirijo a su Honorable Despacho actuando como representante legal de la firma A E ASESORIAS CONSULTORIAS Y SERVICIOS</t>
  </si>
  <si>
    <t>73001-333300420240021600</t>
  </si>
  <si>
    <t>73001-233300020240018700</t>
  </si>
  <si>
    <t>73001-23-33-000-2024-00114-00</t>
  </si>
  <si>
    <t>26-06-2025-En la fecha, ingresa el expediente al Despacho del Magistrado Ponente Dr. JOSÉ ANDRÉS ROJAS VILLA, para considerar fijar fecha para audiencia de pacto de cumplimiento</t>
  </si>
  <si>
    <t>73001-233300020240024000</t>
  </si>
  <si>
    <t>73001-233300020240025500</t>
  </si>
  <si>
    <t>03-07-2025-Se deja constancia de que el día 02 de julio de 2025, venció el término de ejecutoria de la providencia del pasado 25 de junio, que relevó y designó un nuevo perito dentro del presente medio de control. Queda el expediente digital para oficiar designación al Ingeniero Alexander Espinosa Triana y controlar término de respuesta.</t>
  </si>
  <si>
    <t>73001-33-33-004-2024-00215-00</t>
  </si>
  <si>
    <t xml:space="preserve">18-06-2025-Se notifica:Auto fija fecha audiencia y/o diligencia de fecha 17/06/2025 de RES46409 Noti:18851 PERSONERÍA DEL MUNICIPIO DE IBAGUÉ :(enviado email), RES46409 Noti:18852 EMPRESA IBAGUEREÑA DE ACUEDUCTO Y ALCANTARILLADO :(enviado email), RES46409 Noti:18853 MARIA XIMENA OLIVERA SILVA :(enviado email), RES46409 Noti:18854 MUNICIPIO DE IBAGUÉ :(enviado email), RES46409 Noti:18855 DEISY CAROLINA LOZANO RAMIREZ :(enviado email), RES46409 Noti:18856 YEISON RENE SANCHEZ BONILLA </t>
  </si>
  <si>
    <t>73001-333301020240028600</t>
  </si>
  <si>
    <t>PRETENSIÓN:  Que se ordene adelanten las acciones administrativas y presupuestales tendientes al diagnóstico del talud en la zona de influencia del tanque elevado de agua del IBAL S.A. E.S.P. que se ubica contiguo a las oficinas de la Secretaria General, con el objetivo de identificar las obras que deben realizarse para garantizar los derechos colectivos de esta comunidad. 3. Que se ordene a los accionados que realicen las actuaciones para garantizar la estabilidad del talud en la zona de influencia del tanque elevado de agua del IBAL S.A. E.S.P. en el tramo comprendido entre las oficinas de la 01-07-2025-CCR-Mediante Oficio BBB 384 se Requiere a la personería municipal de Ibagué.</t>
  </si>
  <si>
    <t>73001-23-33-000-2025-00072-00</t>
  </si>
  <si>
    <t>73001-33-33-007-2025-00063-00</t>
  </si>
  <si>
    <t xml:space="preserve">JUZGADO SÉPTIMO ADMINISTRATIVO DE ORALIDAD DEL CIRCUITO </t>
  </si>
  <si>
    <t xml:space="preserve">03-07-2025-Se notifica:Fijacion en lista de fecha 08/07/2025 de RES47268 Noti:21530 AGENCIA NACIONAL DE DEFENSA JURIDICA DEL ESTADO :(enviado email), RES47268 Noti:21531 PERSONERÍA DEL MUNICIPIO DE IBAGUÉ :(enviado email), RES47268 Noti:21532 EMPRESA IBAGUEREÑA DE ACUEDUCTO Y ALCANTARILLADO IBAL S.A. E.S.P. :(enviado email), RES47268 Noti:21533 GABRIEL - FUENTES RAMIREZ </t>
  </si>
  <si>
    <t>73001-23-33-000-2025-00119-00</t>
  </si>
  <si>
    <t>TRIBUNAL ADMINISTRATIVO</t>
  </si>
  <si>
    <t>03-07-2025-Mediante Oficio BBB 414 se comunica que concediéndose el amparo de pobreza a favor de la accionante PERSONERÍA MUNICIPAL DE IBAGUÉ</t>
  </si>
  <si>
    <t>73001-33-33-006-2025-00118-00</t>
  </si>
  <si>
    <t>LUZ MERY DIAZ PORRAS</t>
  </si>
  <si>
    <t>01-07-2025-Vence Traslado. 25 06 2025 Venció el traslado de dos 2 días articulo 205 CPACA modificado por el articulo 52 de la Ley 2080 de 2021- Notificación por medios Electrónicos- En Silencio Vence Ejecutoria 01 07 2025 SIN Recurso- En Silencio</t>
  </si>
  <si>
    <t>73001-23-33-000-2025-00191-00</t>
  </si>
  <si>
    <t>02-07-2025-El Señor(a):GUSTAVO ADOLFO ORTIZ TRUJILLO a través de la ventanilla virtual, radicó la solicitud No. 1849405 tipo: Recepción de Memoriales de fecha: 02/07/2025 9:23:05. Se realiza la siguiente gestión: SE AGREGA A SAMAI - APODERADO DEL IBAL SA ESP ALLEGA MEMORIAL PODER</t>
  </si>
  <si>
    <t>73001-333300220250011200</t>
  </si>
  <si>
    <t>26-06-2025-Se deja constancia que el día de hoy, vence el término de dos 2 días hábiles de que trata el artículo 48 de la Ley 2080 de 2021. FECHA NOTIFICACION AUTO: 24 de junio de 2025 El día de mañana, 27 de junio de 2025, Inicia el término de diez 10 días al los a los demandados, para contestar demanda, proponer excepciones, solicitar pruebas, llamar en garantía y solicitar demanda de reconvención Ley 472 de 1998 Vence Traslado: once 11 de julio de 2025</t>
  </si>
  <si>
    <t>JUZGADO SEGUNDO LABORAL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</si>
</sst>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quot;$&quot;#,##0;\-&quot;$&quot;#,##0"/>
    <numFmt numFmtId="165" formatCode="&quot;$&quot;#,##0;[Red]\-&quot;$&quot;#,##0"/>
    <numFmt numFmtId="166" formatCode="_-&quot;$&quot;* #,##0.00_-;\-&quot;$&quot;* #,##0.00_-;_-&quot;$&quot;* &quot;-&quot;??_-;_-@_-"/>
    <numFmt numFmtId="167" formatCode="_-[$$-409]* #,##0.00_ ;_-[$$-409]* \-#,##0.00\ ;_-[$$-409]* &quot;-&quot;??_ ;_-@_ "/>
    <numFmt numFmtId="168" formatCode="_-&quot;$&quot;* #,##0_-;\-&quot;$&quot;* #,##0_-;_-&quot;$&quot;* &quot;-&quot;??_-;_-@_-"/>
  </numFmts>
  <fonts count="26" x14ac:knownFonts="1">
    <font>
      <sz val="11"/>
      <color theme="1"/>
      <name val="Calibri"/>
      <family val="2"/>
      <scheme val="minor"/>
    </font>
    <font>
      <sz val="10"/>
      <name val="Calibri"/>
      <family val="2"/>
    </font>
    <font>
      <sz val="10"/>
      <color indexed="8"/>
      <name val="Arial"/>
      <family val="2"/>
    </font>
    <font>
      <b/>
      <sz val="11"/>
      <color theme="1"/>
      <name val="Calibri"/>
      <family val="2"/>
      <scheme val="minor"/>
    </font>
    <font>
      <sz val="10"/>
      <name val="Calibri"/>
      <family val="2"/>
      <scheme val="minor"/>
    </font>
    <font>
      <sz val="12"/>
      <color theme="1"/>
      <name val="Calibri"/>
      <family val="2"/>
      <scheme val="minor"/>
    </font>
    <font>
      <b/>
      <sz val="10"/>
      <color rgb="FF000000"/>
      <name val="Arial"/>
      <family val="2"/>
    </font>
    <font>
      <b/>
      <sz val="14"/>
      <color theme="1"/>
      <name val="Calibri"/>
      <family val="2"/>
      <scheme val="minor"/>
    </font>
    <font>
      <sz val="18"/>
      <color theme="1"/>
      <name val="Calibri"/>
      <family val="2"/>
      <scheme val="minor"/>
    </font>
    <font>
      <sz val="22"/>
      <color theme="1"/>
      <name val="Calibri"/>
      <family val="2"/>
      <scheme val="minor"/>
    </font>
    <font>
      <b/>
      <sz val="22"/>
      <color theme="3" tint="0.39997558519241921"/>
      <name val="Calibri"/>
      <family val="2"/>
      <scheme val="minor"/>
    </font>
    <font>
      <b/>
      <sz val="11"/>
      <color rgb="FF000000"/>
      <name val="Trebuchet MS"/>
      <family val="2"/>
    </font>
    <font>
      <sz val="11"/>
      <color theme="1"/>
      <name val="Calibri"/>
      <family val="2"/>
      <scheme val="minor"/>
    </font>
    <font>
      <b/>
      <sz val="10"/>
      <name val="Calibri"/>
      <family val="2"/>
      <scheme val="minor"/>
    </font>
    <font>
      <b/>
      <sz val="11"/>
      <name val="Calibri"/>
      <family val="2"/>
      <scheme val="minor"/>
    </font>
    <font>
      <sz val="11"/>
      <name val="Calibri"/>
      <family val="2"/>
      <scheme val="minor"/>
    </font>
    <font>
      <sz val="11"/>
      <name val="Calibri"/>
      <family val="2"/>
    </font>
    <font>
      <sz val="12"/>
      <name val="Calibri"/>
      <family val="2"/>
      <scheme val="minor"/>
    </font>
    <font>
      <sz val="9"/>
      <color rgb="FF000000"/>
      <name val="Calibri"/>
      <family val="2"/>
      <scheme val="minor"/>
    </font>
    <font>
      <sz val="10"/>
      <color rgb="FF000000"/>
      <name val="Calibri"/>
      <family val="2"/>
      <scheme val="minor"/>
    </font>
    <font>
      <sz val="11"/>
      <color rgb="FF000000"/>
      <name val="Calibri"/>
      <family val="2"/>
      <scheme val="minor"/>
    </font>
    <font>
      <sz val="11"/>
      <color rgb="FF000000"/>
      <name val="Calibri Light"/>
      <family val="2"/>
    </font>
    <font>
      <sz val="11"/>
      <color rgb="FF444444"/>
      <name val="Calibri"/>
      <family val="2"/>
      <scheme val="minor"/>
    </font>
    <font>
      <sz val="11"/>
      <color rgb="FF2C363A"/>
      <name val="Roboto"/>
    </font>
    <font>
      <sz val="11"/>
      <color rgb="FF000000"/>
      <name val="Calibri"/>
      <family val="2"/>
      <scheme val="minor"/>
    </font>
    <font>
      <sz val="11"/>
      <color rgb="FFFF0000"/>
      <name val="Calibri"/>
      <family val="2"/>
      <scheme val="minor"/>
    </font>
  </fonts>
  <fills count="5">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theme="0"/>
        <bgColor indexed="64"/>
      </patternFill>
    </fill>
  </fills>
  <borders count="28">
    <border>
      <left/>
      <right/>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diagonal/>
    </border>
    <border>
      <left style="medium">
        <color indexed="64"/>
      </left>
      <right style="thin">
        <color rgb="FF000000"/>
      </right>
      <top style="thin">
        <color rgb="FF000000"/>
      </top>
      <bottom style="thin">
        <color rgb="FF000000"/>
      </bottom>
      <diagonal/>
    </border>
    <border>
      <left style="medium">
        <color indexed="64"/>
      </left>
      <right/>
      <top style="medium">
        <color indexed="64"/>
      </top>
      <bottom style="medium">
        <color indexed="64"/>
      </bottom>
      <diagonal/>
    </border>
    <border>
      <left style="thin">
        <color indexed="64"/>
      </left>
      <right style="thin">
        <color indexed="64"/>
      </right>
      <top/>
      <bottom/>
      <diagonal/>
    </border>
  </borders>
  <cellStyleXfs count="2">
    <xf numFmtId="0" fontId="0" fillId="0" borderId="0"/>
    <xf numFmtId="166" fontId="12" fillId="0" borderId="0" applyFont="0" applyFill="0" applyBorder="0" applyAlignment="0" applyProtection="0"/>
  </cellStyleXfs>
  <cellXfs count="128">
    <xf numFmtId="0" fontId="0" fillId="0" borderId="0" xfId="0"/>
    <xf numFmtId="0" fontId="6" fillId="0" borderId="2" xfId="0" applyFont="1" applyBorder="1" applyAlignment="1">
      <alignment vertical="center" wrapText="1"/>
    </xf>
    <xf numFmtId="0" fontId="6" fillId="0" borderId="4" xfId="0" applyFont="1" applyBorder="1" applyAlignment="1">
      <alignment horizontal="left" vertical="center" wrapText="1"/>
    </xf>
    <xf numFmtId="0" fontId="6" fillId="0" borderId="4" xfId="0" applyFont="1" applyBorder="1" applyAlignment="1">
      <alignment horizontal="left" wrapText="1"/>
    </xf>
    <xf numFmtId="0" fontId="0" fillId="0" borderId="0" xfId="0" applyAlignment="1">
      <alignment horizontal="center"/>
    </xf>
    <xf numFmtId="0" fontId="5" fillId="0" borderId="0" xfId="0" applyFont="1"/>
    <xf numFmtId="0" fontId="7" fillId="0" borderId="0" xfId="0" applyFont="1"/>
    <xf numFmtId="0" fontId="8" fillId="0" borderId="0" xfId="0" applyFont="1"/>
    <xf numFmtId="0" fontId="9" fillId="0" borderId="0" xfId="0" applyFont="1"/>
    <xf numFmtId="0" fontId="10" fillId="0" borderId="0" xfId="0" applyFont="1"/>
    <xf numFmtId="167" fontId="0" fillId="0" borderId="0" xfId="0" applyNumberFormat="1" applyAlignment="1">
      <alignment horizontal="center"/>
    </xf>
    <xf numFmtId="0" fontId="3" fillId="0" borderId="0" xfId="0" applyFont="1" applyAlignment="1">
      <alignment horizontal="center"/>
    </xf>
    <xf numFmtId="0" fontId="15" fillId="0" borderId="1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17" xfId="0" applyFont="1" applyBorder="1" applyAlignment="1">
      <alignment horizontal="center" vertical="center" wrapText="1"/>
    </xf>
    <xf numFmtId="0" fontId="15" fillId="0" borderId="19" xfId="0" applyFont="1" applyBorder="1" applyAlignment="1">
      <alignment horizontal="center" vertical="center" wrapText="1"/>
    </xf>
    <xf numFmtId="0" fontId="15" fillId="0" borderId="17" xfId="0" applyFont="1" applyBorder="1" applyAlignment="1">
      <alignment horizontal="center" vertical="center" wrapText="1"/>
    </xf>
    <xf numFmtId="0" fontId="13" fillId="2" borderId="13" xfId="0" applyFont="1" applyFill="1" applyBorder="1" applyAlignment="1">
      <alignment horizontal="center" vertical="center" wrapText="1"/>
    </xf>
    <xf numFmtId="0" fontId="4" fillId="0" borderId="3" xfId="0" applyFont="1" applyBorder="1" applyAlignment="1">
      <alignment horizontal="center" vertical="center" wrapText="1"/>
    </xf>
    <xf numFmtId="0" fontId="20" fillId="0" borderId="14"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19" xfId="0" applyFont="1" applyBorder="1" applyAlignment="1">
      <alignment horizontal="center" vertical="center" wrapText="1"/>
    </xf>
    <xf numFmtId="14" fontId="4" fillId="0" borderId="14" xfId="0" applyNumberFormat="1" applyFont="1" applyBorder="1" applyAlignment="1">
      <alignment horizontal="center" vertical="center" wrapText="1"/>
    </xf>
    <xf numFmtId="0" fontId="4" fillId="4" borderId="13" xfId="0" applyFont="1" applyFill="1" applyBorder="1" applyAlignment="1">
      <alignment horizontal="center" vertical="center" wrapText="1"/>
    </xf>
    <xf numFmtId="14" fontId="4" fillId="4" borderId="13" xfId="0" applyNumberFormat="1" applyFont="1" applyFill="1" applyBorder="1" applyAlignment="1">
      <alignment horizontal="center" vertical="center" wrapText="1"/>
    </xf>
    <xf numFmtId="0" fontId="4" fillId="4" borderId="14" xfId="0" applyFont="1" applyFill="1" applyBorder="1" applyAlignment="1">
      <alignment horizontal="center" vertical="center" wrapText="1"/>
    </xf>
    <xf numFmtId="0" fontId="16" fillId="4" borderId="14" xfId="0" applyFont="1" applyFill="1" applyBorder="1" applyAlignment="1">
      <alignment vertical="center" wrapText="1"/>
    </xf>
    <xf numFmtId="0" fontId="15" fillId="4" borderId="14" xfId="0" applyFont="1" applyFill="1" applyBorder="1" applyAlignment="1">
      <alignment horizontal="center" vertical="center" wrapText="1"/>
    </xf>
    <xf numFmtId="0" fontId="4" fillId="0" borderId="22" xfId="0" applyFont="1" applyBorder="1" applyAlignment="1">
      <alignment horizontal="center" vertical="center" wrapText="1"/>
    </xf>
    <xf numFmtId="0" fontId="15" fillId="0" borderId="22"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4" xfId="0" applyFont="1" applyBorder="1" applyAlignment="1">
      <alignment horizontal="center" vertical="center" wrapText="1"/>
    </xf>
    <xf numFmtId="0" fontId="17" fillId="0" borderId="14" xfId="0" applyFont="1" applyBorder="1" applyAlignment="1">
      <alignment horizontal="center" vertical="center" wrapText="1"/>
    </xf>
    <xf numFmtId="0" fontId="4" fillId="4" borderId="17" xfId="0" applyFont="1" applyFill="1" applyBorder="1" applyAlignment="1">
      <alignment horizontal="center" vertical="center" wrapText="1"/>
    </xf>
    <xf numFmtId="0" fontId="16" fillId="0" borderId="19" xfId="0" applyFont="1" applyBorder="1" applyAlignment="1">
      <alignment vertical="center" wrapText="1"/>
    </xf>
    <xf numFmtId="0" fontId="4" fillId="4" borderId="19" xfId="0" applyFont="1" applyFill="1" applyBorder="1" applyAlignment="1">
      <alignment horizontal="center" vertical="center" wrapText="1"/>
    </xf>
    <xf numFmtId="0" fontId="4" fillId="0" borderId="26" xfId="0" applyFont="1" applyBorder="1" applyAlignment="1">
      <alignment horizontal="center" vertical="center" wrapText="1"/>
    </xf>
    <xf numFmtId="0" fontId="4" fillId="0" borderId="21" xfId="0" applyFont="1" applyBorder="1" applyAlignment="1">
      <alignment horizontal="center" vertical="center" wrapText="1"/>
    </xf>
    <xf numFmtId="0" fontId="24" fillId="0" borderId="27" xfId="0" applyFont="1" applyBorder="1" applyAlignment="1">
      <alignment horizontal="center" vertical="center" wrapText="1"/>
    </xf>
    <xf numFmtId="14" fontId="4" fillId="0" borderId="19"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18" fillId="4" borderId="14" xfId="0" applyFont="1" applyFill="1" applyBorder="1" applyAlignment="1">
      <alignment horizontal="center" vertical="center" wrapText="1"/>
    </xf>
    <xf numFmtId="0" fontId="21" fillId="4" borderId="14" xfId="0" applyFont="1" applyFill="1" applyBorder="1" applyAlignment="1">
      <alignment horizontal="center" vertical="center" wrapText="1"/>
    </xf>
    <xf numFmtId="165" fontId="4" fillId="4" borderId="13" xfId="0" applyNumberFormat="1" applyFont="1" applyFill="1" applyBorder="1" applyAlignment="1">
      <alignment horizontal="center" vertical="center" wrapText="1"/>
    </xf>
    <xf numFmtId="0" fontId="4" fillId="4" borderId="3" xfId="0" applyFont="1" applyFill="1" applyBorder="1" applyAlignment="1">
      <alignment horizontal="center" vertical="center" wrapText="1"/>
    </xf>
    <xf numFmtId="0" fontId="14" fillId="2" borderId="13" xfId="0" applyFont="1" applyFill="1" applyBorder="1" applyAlignment="1">
      <alignment horizontal="right" vertical="center" wrapText="1"/>
    </xf>
    <xf numFmtId="165" fontId="15" fillId="4" borderId="13" xfId="0" applyNumberFormat="1" applyFont="1" applyFill="1" applyBorder="1" applyAlignment="1">
      <alignment horizontal="right" vertical="center" wrapText="1"/>
    </xf>
    <xf numFmtId="168" fontId="4" fillId="4" borderId="23" xfId="1" applyNumberFormat="1" applyFont="1" applyFill="1" applyBorder="1" applyAlignment="1">
      <alignment horizontal="right" vertical="center" wrapText="1"/>
    </xf>
    <xf numFmtId="168" fontId="4" fillId="4" borderId="13" xfId="1" applyNumberFormat="1" applyFont="1" applyFill="1" applyBorder="1" applyAlignment="1">
      <alignment horizontal="right" vertical="center" wrapText="1"/>
    </xf>
    <xf numFmtId="168" fontId="4" fillId="0" borderId="23" xfId="1" applyNumberFormat="1" applyFont="1" applyFill="1" applyBorder="1" applyAlignment="1">
      <alignment horizontal="right" vertical="center" wrapText="1"/>
    </xf>
    <xf numFmtId="168" fontId="4" fillId="0" borderId="17" xfId="1" applyNumberFormat="1" applyFont="1" applyFill="1" applyBorder="1" applyAlignment="1">
      <alignment horizontal="right" vertical="center" wrapText="1"/>
    </xf>
    <xf numFmtId="168" fontId="4" fillId="0" borderId="13" xfId="1" applyNumberFormat="1" applyFont="1" applyFill="1" applyBorder="1" applyAlignment="1">
      <alignment horizontal="right" vertical="center" wrapText="1"/>
    </xf>
    <xf numFmtId="168" fontId="4" fillId="0" borderId="14" xfId="1" applyNumberFormat="1" applyFont="1" applyFill="1" applyBorder="1" applyAlignment="1">
      <alignment horizontal="right" vertical="center" wrapText="1"/>
    </xf>
    <xf numFmtId="168" fontId="4" fillId="0" borderId="19" xfId="1" applyNumberFormat="1" applyFont="1" applyFill="1" applyBorder="1" applyAlignment="1">
      <alignment horizontal="right" vertical="center" wrapText="1"/>
    </xf>
    <xf numFmtId="168" fontId="4" fillId="0" borderId="16" xfId="1" applyNumberFormat="1" applyFont="1" applyFill="1" applyBorder="1" applyAlignment="1">
      <alignment horizontal="right" vertical="center" wrapText="1"/>
    </xf>
    <xf numFmtId="0" fontId="4" fillId="4" borderId="14" xfId="0" applyFont="1" applyFill="1" applyBorder="1" applyAlignment="1">
      <alignment horizontal="right" vertical="center" wrapText="1"/>
    </xf>
    <xf numFmtId="0" fontId="3" fillId="0" borderId="0" xfId="0" applyFont="1" applyAlignment="1">
      <alignment horizontal="center"/>
    </xf>
    <xf numFmtId="0" fontId="11" fillId="0" borderId="6" xfId="0" applyFont="1" applyBorder="1" applyAlignment="1">
      <alignment wrapText="1"/>
    </xf>
    <xf numFmtId="0" fontId="11" fillId="0" borderId="7" xfId="0" applyFont="1" applyBorder="1" applyAlignment="1">
      <alignment wrapText="1"/>
    </xf>
    <xf numFmtId="0" fontId="11" fillId="0" borderId="12" xfId="0" applyFont="1" applyBorder="1" applyAlignment="1">
      <alignment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4" xfId="0" applyFont="1" applyBorder="1" applyAlignment="1">
      <alignment horizontal="center" vertical="center" wrapText="1"/>
    </xf>
    <xf numFmtId="0" fontId="15" fillId="0" borderId="0" xfId="0" applyFont="1" applyAlignment="1">
      <alignment vertical="center"/>
    </xf>
    <xf numFmtId="0" fontId="15" fillId="4" borderId="0" xfId="0" applyFont="1" applyFill="1" applyAlignment="1">
      <alignment vertical="center"/>
    </xf>
    <xf numFmtId="164" fontId="15" fillId="4" borderId="14" xfId="1" applyNumberFormat="1" applyFont="1" applyFill="1" applyBorder="1" applyAlignment="1">
      <alignment horizontal="center" vertical="center"/>
    </xf>
    <xf numFmtId="164" fontId="15" fillId="4" borderId="13" xfId="1" applyNumberFormat="1" applyFont="1" applyFill="1" applyBorder="1" applyAlignment="1">
      <alignment horizontal="center" vertical="center"/>
    </xf>
    <xf numFmtId="0" fontId="25" fillId="4" borderId="0" xfId="0" applyFont="1" applyFill="1" applyAlignment="1">
      <alignment vertical="center"/>
    </xf>
    <xf numFmtId="0" fontId="25" fillId="3" borderId="0" xfId="0" applyFont="1" applyFill="1" applyAlignment="1">
      <alignment vertical="center"/>
    </xf>
    <xf numFmtId="0" fontId="25" fillId="0" borderId="0" xfId="0" applyFont="1" applyAlignment="1">
      <alignment vertical="center"/>
    </xf>
    <xf numFmtId="165" fontId="20" fillId="0" borderId="0" xfId="0" applyNumberFormat="1" applyFont="1" applyAlignment="1">
      <alignment vertical="center"/>
    </xf>
    <xf numFmtId="0" fontId="15" fillId="0" borderId="22" xfId="0" applyFont="1" applyBorder="1" applyAlignment="1">
      <alignment vertical="center" wrapText="1"/>
    </xf>
    <xf numFmtId="0" fontId="15" fillId="0" borderId="14" xfId="0" applyFont="1" applyBorder="1" applyAlignment="1">
      <alignment horizontal="center" vertical="center" wrapText="1"/>
    </xf>
    <xf numFmtId="165" fontId="15" fillId="0" borderId="14" xfId="0" applyNumberFormat="1" applyFont="1" applyBorder="1" applyAlignment="1">
      <alignment horizontal="center" vertical="center"/>
    </xf>
    <xf numFmtId="0" fontId="15" fillId="0" borderId="14" xfId="0" applyFont="1" applyBorder="1" applyAlignment="1">
      <alignment vertical="center" wrapText="1"/>
    </xf>
    <xf numFmtId="0" fontId="4" fillId="0" borderId="14" xfId="0" applyFont="1" applyBorder="1" applyAlignment="1">
      <alignment horizontal="center" vertical="center"/>
    </xf>
    <xf numFmtId="165" fontId="15" fillId="0" borderId="23" xfId="0" applyNumberFormat="1" applyFont="1" applyBorder="1" applyAlignment="1">
      <alignment horizontal="right" vertical="center"/>
    </xf>
    <xf numFmtId="164" fontId="15" fillId="0" borderId="14" xfId="1" applyNumberFormat="1" applyFont="1" applyFill="1" applyBorder="1" applyAlignment="1">
      <alignment horizontal="center" vertical="center"/>
    </xf>
    <xf numFmtId="164" fontId="15" fillId="0" borderId="17" xfId="1" applyNumberFormat="1" applyFont="1" applyFill="1" applyBorder="1" applyAlignment="1">
      <alignment horizontal="center" vertical="center"/>
    </xf>
    <xf numFmtId="164" fontId="15" fillId="0" borderId="13" xfId="1" applyNumberFormat="1" applyFont="1" applyFill="1" applyBorder="1" applyAlignment="1">
      <alignment horizontal="center" vertical="center"/>
    </xf>
    <xf numFmtId="0" fontId="15" fillId="0" borderId="13" xfId="0" applyFont="1" applyBorder="1" applyAlignment="1">
      <alignment vertical="center" wrapText="1"/>
    </xf>
    <xf numFmtId="166" fontId="15" fillId="0" borderId="13" xfId="1" applyFont="1" applyFill="1" applyBorder="1" applyAlignment="1">
      <alignment horizontal="center" vertical="center" wrapText="1"/>
    </xf>
    <xf numFmtId="0" fontId="1" fillId="0" borderId="14" xfId="0" applyFont="1" applyBorder="1" applyAlignment="1">
      <alignment vertical="center" wrapText="1"/>
    </xf>
    <xf numFmtId="0" fontId="16" fillId="0" borderId="14" xfId="0" applyFont="1" applyBorder="1" applyAlignment="1">
      <alignment vertical="center"/>
    </xf>
    <xf numFmtId="0" fontId="15" fillId="0" borderId="2" xfId="0" applyFont="1" applyBorder="1" applyAlignment="1">
      <alignment vertical="center"/>
    </xf>
    <xf numFmtId="0" fontId="15" fillId="0" borderId="14" xfId="0" applyFont="1" applyBorder="1" applyAlignment="1">
      <alignment vertical="center"/>
    </xf>
    <xf numFmtId="164" fontId="15" fillId="0" borderId="19" xfId="1" applyNumberFormat="1" applyFont="1" applyFill="1" applyBorder="1" applyAlignment="1">
      <alignment horizontal="center" vertical="center"/>
    </xf>
    <xf numFmtId="0" fontId="15" fillId="4" borderId="2" xfId="0" applyFont="1" applyFill="1" applyBorder="1" applyAlignment="1">
      <alignment vertical="center"/>
    </xf>
    <xf numFmtId="0" fontId="15" fillId="4" borderId="14" xfId="0" applyFont="1" applyFill="1" applyBorder="1" applyAlignment="1">
      <alignment vertical="center"/>
    </xf>
    <xf numFmtId="164" fontId="15" fillId="0" borderId="16" xfId="1" applyNumberFormat="1" applyFont="1" applyFill="1" applyBorder="1" applyAlignment="1">
      <alignment horizontal="center" vertical="center"/>
    </xf>
    <xf numFmtId="0" fontId="0" fillId="0" borderId="19" xfId="0" applyBorder="1" applyAlignment="1">
      <alignment vertical="center"/>
    </xf>
    <xf numFmtId="0" fontId="20" fillId="0" borderId="2" xfId="0" applyFont="1" applyBorder="1" applyAlignment="1">
      <alignment vertical="center"/>
    </xf>
    <xf numFmtId="0" fontId="20" fillId="0" borderId="14" xfId="0" applyFont="1" applyBorder="1" applyAlignment="1">
      <alignment vertical="center"/>
    </xf>
    <xf numFmtId="0" fontId="19" fillId="0" borderId="14" xfId="0" applyFont="1" applyBorder="1" applyAlignment="1">
      <alignment vertical="center" wrapText="1"/>
    </xf>
    <xf numFmtId="0" fontId="19" fillId="4" borderId="7" xfId="0" applyFont="1" applyFill="1" applyBorder="1" applyAlignment="1">
      <alignment vertical="center" wrapText="1"/>
    </xf>
    <xf numFmtId="0" fontId="20" fillId="0" borderId="27" xfId="0" applyFont="1" applyBorder="1" applyAlignment="1">
      <alignment horizontal="center" vertical="center"/>
    </xf>
    <xf numFmtId="0" fontId="19" fillId="4" borderId="22" xfId="0" applyFont="1" applyFill="1" applyBorder="1" applyAlignment="1">
      <alignment horizontal="center" vertical="center" wrapText="1"/>
    </xf>
    <xf numFmtId="0" fontId="20" fillId="0" borderId="14" xfId="0" applyFont="1" applyBorder="1" applyAlignment="1">
      <alignment horizontal="center" vertical="center"/>
    </xf>
    <xf numFmtId="164" fontId="15" fillId="0" borderId="14" xfId="1" applyNumberFormat="1" applyFont="1" applyFill="1" applyBorder="1" applyAlignment="1">
      <alignment horizontal="right" vertical="center"/>
    </xf>
    <xf numFmtId="0" fontId="19" fillId="4" borderId="14" xfId="0" applyFont="1" applyFill="1" applyBorder="1" applyAlignment="1">
      <alignment horizontal="center" vertical="center"/>
    </xf>
    <xf numFmtId="0" fontId="15" fillId="4" borderId="14" xfId="0" applyFont="1" applyFill="1" applyBorder="1" applyAlignment="1">
      <alignment horizontal="justify" vertical="center" wrapText="1"/>
    </xf>
    <xf numFmtId="0" fontId="4" fillId="4" borderId="14" xfId="0" applyFont="1" applyFill="1" applyBorder="1" applyAlignment="1">
      <alignment vertical="center" wrapText="1"/>
    </xf>
    <xf numFmtId="0" fontId="19" fillId="4" borderId="14" xfId="0" applyFont="1" applyFill="1" applyBorder="1" applyAlignment="1">
      <alignment vertical="center" wrapText="1"/>
    </xf>
    <xf numFmtId="0" fontId="18" fillId="4" borderId="14" xfId="0" applyFont="1" applyFill="1" applyBorder="1" applyAlignment="1">
      <alignment horizontal="center" vertical="center"/>
    </xf>
    <xf numFmtId="0" fontId="20" fillId="4" borderId="14" xfId="0" applyFont="1" applyFill="1" applyBorder="1" applyAlignment="1">
      <alignment vertical="center" wrapText="1"/>
    </xf>
    <xf numFmtId="0" fontId="15" fillId="4" borderId="14" xfId="0" applyFont="1" applyFill="1" applyBorder="1" applyAlignment="1">
      <alignment horizontal="center" vertical="center"/>
    </xf>
    <xf numFmtId="0" fontId="15" fillId="4" borderId="14" xfId="0" applyFont="1" applyFill="1" applyBorder="1" applyAlignment="1">
      <alignment vertical="center" wrapText="1"/>
    </xf>
    <xf numFmtId="0" fontId="22" fillId="4" borderId="14" xfId="0" applyFont="1" applyFill="1" applyBorder="1" applyAlignment="1">
      <alignment horizontal="center" vertical="center" wrapText="1"/>
    </xf>
    <xf numFmtId="0" fontId="23" fillId="4" borderId="14" xfId="0" applyFont="1" applyFill="1" applyBorder="1" applyAlignment="1">
      <alignment vertical="center"/>
    </xf>
    <xf numFmtId="0" fontId="20" fillId="4" borderId="14" xfId="0" applyFont="1" applyFill="1" applyBorder="1" applyAlignment="1">
      <alignment vertical="center"/>
    </xf>
    <xf numFmtId="0" fontId="22" fillId="4" borderId="14" xfId="0" applyFont="1" applyFill="1" applyBorder="1" applyAlignment="1">
      <alignment vertical="center" wrapText="1"/>
    </xf>
    <xf numFmtId="0" fontId="19" fillId="4" borderId="14" xfId="0" applyFont="1" applyFill="1" applyBorder="1" applyAlignment="1">
      <alignment vertical="center"/>
    </xf>
    <xf numFmtId="0" fontId="15" fillId="0" borderId="0" xfId="0" applyFont="1" applyAlignment="1">
      <alignment horizontal="center" vertical="center"/>
    </xf>
    <xf numFmtId="0" fontId="4" fillId="0" borderId="0" xfId="0" applyFont="1" applyAlignment="1">
      <alignment horizontal="center" vertical="center"/>
    </xf>
    <xf numFmtId="0" fontId="15" fillId="0" borderId="0" xfId="0" applyFont="1" applyAlignment="1">
      <alignment horizontal="right" vertical="center"/>
    </xf>
    <xf numFmtId="168" fontId="15" fillId="0" borderId="0" xfId="0" applyNumberFormat="1" applyFont="1" applyAlignment="1">
      <alignment horizontal="right" vertical="center"/>
    </xf>
  </cellXfs>
  <cellStyles count="2">
    <cellStyle name="Moneda"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6.260252042962712E-2"/>
          <c:y val="7.5452305103083497E-2"/>
          <c:w val="0.87816447944012188"/>
          <c:h val="0.84561752697580705"/>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PROCESOS'!$B$31:$B$32</c:f>
              <c:strCache>
                <c:ptCount val="2"/>
                <c:pt idx="0">
                  <c:v>ACTIVOS</c:v>
                </c:pt>
                <c:pt idx="1">
                  <c:v>TERMINADOS</c:v>
                </c:pt>
              </c:strCache>
            </c:strRef>
          </c:cat>
          <c:val>
            <c:numRef>
              <c:f>'TOTALES PROCESOS'!$C$31:$C$32</c:f>
              <c:numCache>
                <c:formatCode>General</c:formatCode>
                <c:ptCount val="2"/>
                <c:pt idx="0">
                  <c:v>162</c:v>
                </c:pt>
                <c:pt idx="1">
                  <c:v>129</c:v>
                </c:pt>
              </c:numCache>
            </c:numRef>
          </c:val>
          <c:extLst>
            <c:ext xmlns:c16="http://schemas.microsoft.com/office/drawing/2014/chart" uri="{C3380CC4-5D6E-409C-BE32-E72D297353CC}">
              <c16:uniqueId val="{00000000-A2A1-4A5E-BADB-54043E010138}"/>
            </c:ext>
          </c:extLst>
        </c:ser>
        <c:dLbls>
          <c:showLegendKey val="0"/>
          <c:showVal val="0"/>
          <c:showCatName val="0"/>
          <c:showSerName val="0"/>
          <c:showPercent val="0"/>
          <c:showBubbleSize val="0"/>
        </c:dLbls>
        <c:gapWidth val="150"/>
        <c:axId val="1764094512"/>
        <c:axId val="1764095600"/>
      </c:barChart>
      <c:catAx>
        <c:axId val="176409451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5600"/>
        <c:crosses val="autoZero"/>
        <c:auto val="1"/>
        <c:lblAlgn val="ctr"/>
        <c:lblOffset val="100"/>
        <c:noMultiLvlLbl val="0"/>
      </c:catAx>
      <c:valAx>
        <c:axId val="1764095600"/>
        <c:scaling>
          <c:orientation val="minMax"/>
        </c:scaling>
        <c:delete val="0"/>
        <c:axPos val="l"/>
        <c:majorGridlines>
          <c:spPr>
            <a:ln w="3175">
              <a:solidFill>
                <a:srgbClr val="808080"/>
              </a:solidFill>
              <a:prstDash val="solid"/>
            </a:ln>
          </c:spPr>
        </c:majorGridlines>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4512"/>
        <c:crosses val="autoZero"/>
        <c:crossBetween val="between"/>
      </c:valAx>
      <c:spPr>
        <a:solidFill>
          <a:srgbClr val="FFFFFF"/>
        </a:solidFill>
        <a:ln w="25400">
          <a:noFill/>
        </a:ln>
      </c:spPr>
    </c:plotArea>
    <c:legend>
      <c:legendPos val="r"/>
      <c:layout>
        <c:manualLayout>
          <c:xMode val="edge"/>
          <c:yMode val="edge"/>
          <c:x val="0.88300751810263556"/>
          <c:y val="0.4406473670216321"/>
          <c:w val="0.10815955543024262"/>
          <c:h val="6.5965174703837143E-2"/>
        </c:manualLayout>
      </c:layout>
      <c:overlay val="0"/>
      <c:spPr>
        <a:noFill/>
        <a:ln w="25400">
          <a:noFill/>
        </a:ln>
      </c:spPr>
      <c:txPr>
        <a:bodyPr/>
        <a:lstStyle/>
        <a:p>
          <a:pPr>
            <a:defRPr sz="545"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14775862922794997"/>
          <c:y val="6.7669172932330823E-2"/>
          <c:w val="0.79693755261724297"/>
          <c:h val="0.85583979634126262"/>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PROCESOS'!$H$31:$H$32</c:f>
              <c:strCache>
                <c:ptCount val="2"/>
                <c:pt idx="0">
                  <c:v>ACTIVOS</c:v>
                </c:pt>
                <c:pt idx="1">
                  <c:v>TERMINADOS</c:v>
                </c:pt>
              </c:strCache>
            </c:strRef>
          </c:cat>
          <c:val>
            <c:numRef>
              <c:f>'TOTALES PROCESOS'!$I$31:$I$32</c:f>
              <c:numCache>
                <c:formatCode>General</c:formatCode>
                <c:ptCount val="2"/>
                <c:pt idx="0">
                  <c:v>230</c:v>
                </c:pt>
                <c:pt idx="1">
                  <c:v>202</c:v>
                </c:pt>
              </c:numCache>
            </c:numRef>
          </c:val>
          <c:extLst>
            <c:ext xmlns:c16="http://schemas.microsoft.com/office/drawing/2014/chart" uri="{C3380CC4-5D6E-409C-BE32-E72D297353CC}">
              <c16:uniqueId val="{00000000-7A9A-4DB7-B5C7-8C7FEFA73213}"/>
            </c:ext>
          </c:extLst>
        </c:ser>
        <c:dLbls>
          <c:showLegendKey val="0"/>
          <c:showVal val="0"/>
          <c:showCatName val="0"/>
          <c:showSerName val="0"/>
          <c:showPercent val="0"/>
          <c:showBubbleSize val="0"/>
        </c:dLbls>
        <c:gapWidth val="150"/>
        <c:axId val="1764095056"/>
        <c:axId val="1764087440"/>
      </c:barChart>
      <c:catAx>
        <c:axId val="176409505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87440"/>
        <c:crosses val="autoZero"/>
        <c:auto val="1"/>
        <c:lblAlgn val="ctr"/>
        <c:lblOffset val="100"/>
        <c:noMultiLvlLbl val="0"/>
      </c:catAx>
      <c:valAx>
        <c:axId val="1764087440"/>
        <c:scaling>
          <c:orientation val="minMax"/>
        </c:scaling>
        <c:delete val="0"/>
        <c:axPos val="l"/>
        <c:majorGridlines>
          <c:spPr>
            <a:ln w="3175">
              <a:solidFill>
                <a:srgbClr val="808080"/>
              </a:solidFill>
              <a:prstDash val="solid"/>
            </a:ln>
          </c:spPr>
        </c:majorGridlines>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5056"/>
        <c:crosses val="autoZero"/>
        <c:crossBetween val="between"/>
      </c:valAx>
      <c:spPr>
        <a:solidFill>
          <a:srgbClr val="FFFFFF"/>
        </a:solidFill>
        <a:ln w="25400">
          <a:noFill/>
        </a:ln>
      </c:spPr>
    </c:plotArea>
    <c:legend>
      <c:legendPos val="r"/>
      <c:layout>
        <c:manualLayout>
          <c:xMode val="edge"/>
          <c:yMode val="edge"/>
          <c:x val="0.87833543213544674"/>
          <c:y val="0.46439482991502334"/>
          <c:w val="0.10582354604041538"/>
          <c:h val="6.5965174703837143E-2"/>
        </c:manualLayout>
      </c:layout>
      <c:overlay val="0"/>
      <c:spPr>
        <a:noFill/>
        <a:ln w="25400">
          <a:noFill/>
        </a:ln>
      </c:spPr>
      <c:txPr>
        <a:bodyPr/>
        <a:lstStyle/>
        <a:p>
          <a:pPr>
            <a:defRPr sz="595"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24186218066938373"/>
          <c:y val="6.2827225130890132E-2"/>
          <c:w val="0.66978767419865282"/>
          <c:h val="0.86615492435173402"/>
        </c:manualLayout>
      </c:layout>
      <c:barChart>
        <c:barDir val="col"/>
        <c:grouping val="clustered"/>
        <c:varyColors val="0"/>
        <c:ser>
          <c:idx val="0"/>
          <c:order val="0"/>
          <c:spPr>
            <a:gradFill rotWithShape="0">
              <a:gsLst>
                <a:gs pos="0">
                  <a:srgbClr val="9BC1FF"/>
                </a:gs>
                <a:gs pos="100000">
                  <a:srgbClr val="3F80CD"/>
                </a:gs>
              </a:gsLst>
              <a:lin ang="5400000"/>
            </a:gradFill>
            <a:ln w="25400">
              <a:noFill/>
            </a:ln>
            <a:effectLst>
              <a:outerShdw dist="35921" dir="2700000" algn="br">
                <a:srgbClr val="000000"/>
              </a:outerShdw>
            </a:effectLst>
          </c:spPr>
          <c:invertIfNegative val="0"/>
          <c:cat>
            <c:strRef>
              <c:f>'TOTALES PROCESOS'!$F$61:$F$62</c:f>
              <c:strCache>
                <c:ptCount val="2"/>
                <c:pt idx="0">
                  <c:v>AÑO 2012</c:v>
                </c:pt>
                <c:pt idx="1">
                  <c:v>AÑO 2013</c:v>
                </c:pt>
              </c:strCache>
            </c:strRef>
          </c:cat>
          <c:val>
            <c:numRef>
              <c:f>'TOTALES PROCESOS'!$G$61:$G$62</c:f>
              <c:numCache>
                <c:formatCode>_-[$$-409]* #,##0.00_ ;_-[$$-409]* \-#,##0.00\ ;_-[$$-409]* "-"??_ ;_-@_ </c:formatCode>
                <c:ptCount val="2"/>
                <c:pt idx="0">
                  <c:v>1064786139.3200001</c:v>
                </c:pt>
                <c:pt idx="1">
                  <c:v>993983424.91999996</c:v>
                </c:pt>
              </c:numCache>
            </c:numRef>
          </c:val>
          <c:extLst>
            <c:ext xmlns:c16="http://schemas.microsoft.com/office/drawing/2014/chart" uri="{C3380CC4-5D6E-409C-BE32-E72D297353CC}">
              <c16:uniqueId val="{00000000-04B2-4B89-9AAE-780A13121F2B}"/>
            </c:ext>
          </c:extLst>
        </c:ser>
        <c:dLbls>
          <c:showLegendKey val="0"/>
          <c:showVal val="0"/>
          <c:showCatName val="0"/>
          <c:showSerName val="0"/>
          <c:showPercent val="0"/>
          <c:showBubbleSize val="0"/>
        </c:dLbls>
        <c:gapWidth val="150"/>
        <c:axId val="1764096144"/>
        <c:axId val="1764097232"/>
      </c:barChart>
      <c:catAx>
        <c:axId val="176409614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7232"/>
        <c:crosses val="autoZero"/>
        <c:auto val="1"/>
        <c:lblAlgn val="ctr"/>
        <c:lblOffset val="100"/>
        <c:noMultiLvlLbl val="0"/>
      </c:catAx>
      <c:valAx>
        <c:axId val="1764097232"/>
        <c:scaling>
          <c:orientation val="minMax"/>
        </c:scaling>
        <c:delete val="0"/>
        <c:axPos val="l"/>
        <c:majorGridlines>
          <c:spPr>
            <a:ln w="3175">
              <a:solidFill>
                <a:srgbClr val="808080"/>
              </a:solidFill>
              <a:prstDash val="solid"/>
            </a:ln>
          </c:spPr>
        </c:majorGridlines>
        <c:numFmt formatCode="_-[$$-409]* #,##0.00_ ;_-[$$-409]* \-#,##0.00\ ;_-[$$-409]* &quot;-&quot;??_ ;_-@_ " sourceLinked="1"/>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s-ES"/>
          </a:p>
        </c:txPr>
        <c:crossAx val="1764096144"/>
        <c:crosses val="autoZero"/>
        <c:crossBetween val="between"/>
      </c:valAx>
      <c:spPr>
        <a:solidFill>
          <a:srgbClr val="FFFFFF"/>
        </a:solidFill>
        <a:ln w="25400">
          <a:noFill/>
        </a:ln>
      </c:spPr>
    </c:plotArea>
    <c:legend>
      <c:legendPos val="r"/>
      <c:layout>
        <c:manualLayout>
          <c:xMode val="edge"/>
          <c:yMode val="edge"/>
          <c:x val="0.88798723733915264"/>
          <c:y val="0.4654090487366403"/>
          <c:w val="0.10033754094227713"/>
          <c:h val="5.9667826761107712E-2"/>
        </c:manualLayout>
      </c:layout>
      <c:overlay val="0"/>
      <c:spPr>
        <a:noFill/>
        <a:ln w="25400">
          <a:noFill/>
        </a:ln>
      </c:spPr>
      <c:txPr>
        <a:bodyPr/>
        <a:lstStyle/>
        <a:p>
          <a:pPr>
            <a:defRPr sz="500" b="0" i="0" u="none" strike="noStrike" baseline="0">
              <a:solidFill>
                <a:srgbClr val="000000"/>
              </a:solidFill>
              <a:latin typeface="Calibri"/>
              <a:ea typeface="Calibri"/>
              <a:cs typeface="Calibri"/>
            </a:defRPr>
          </a:pPr>
          <a:endParaRPr lang="es-ES"/>
        </a:p>
      </c:txPr>
    </c:legend>
    <c:plotVisOnly val="1"/>
    <c:dispBlanksAs val="gap"/>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ES"/>
    </a:p>
  </c:txPr>
  <c:printSettings>
    <c:headerFooter alignWithMargins="0"/>
    <c:pageMargins b="1" l="0.75000000000002065" r="0.75000000000002065" t="1"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85725</xdr:rowOff>
    </xdr:from>
    <xdr:to>
      <xdr:col>4</xdr:col>
      <xdr:colOff>285750</xdr:colOff>
      <xdr:row>3</xdr:row>
      <xdr:rowOff>257175</xdr:rowOff>
    </xdr:to>
    <xdr:pic>
      <xdr:nvPicPr>
        <xdr:cNvPr id="25705" name="Picture 1" descr="ogo 2012">
          <a:extLst>
            <a:ext uri="{FF2B5EF4-FFF2-40B4-BE49-F238E27FC236}">
              <a16:creationId xmlns:a16="http://schemas.microsoft.com/office/drawing/2014/main" id="{4A407A8E-5053-4205-A0D9-5690FE9C3C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9800" y="257175"/>
          <a:ext cx="18097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742950</xdr:colOff>
      <xdr:row>9</xdr:row>
      <xdr:rowOff>9525</xdr:rowOff>
    </xdr:from>
    <xdr:to>
      <xdr:col>6</xdr:col>
      <xdr:colOff>85725</xdr:colOff>
      <xdr:row>27</xdr:row>
      <xdr:rowOff>190500</xdr:rowOff>
    </xdr:to>
    <xdr:graphicFrame macro="">
      <xdr:nvGraphicFramePr>
        <xdr:cNvPr id="25706" name="Gráfico 2">
          <a:extLst>
            <a:ext uri="{FF2B5EF4-FFF2-40B4-BE49-F238E27FC236}">
              <a16:creationId xmlns:a16="http://schemas.microsoft.com/office/drawing/2014/main" id="{8987ABD0-5B0C-4B49-949E-B5105C3C97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1038225</xdr:colOff>
      <xdr:row>9</xdr:row>
      <xdr:rowOff>9525</xdr:rowOff>
    </xdr:from>
    <xdr:to>
      <xdr:col>11</xdr:col>
      <xdr:colOff>657225</xdr:colOff>
      <xdr:row>27</xdr:row>
      <xdr:rowOff>190500</xdr:rowOff>
    </xdr:to>
    <xdr:graphicFrame macro="">
      <xdr:nvGraphicFramePr>
        <xdr:cNvPr id="25707" name="Gráfico 3">
          <a:extLst>
            <a:ext uri="{FF2B5EF4-FFF2-40B4-BE49-F238E27FC236}">
              <a16:creationId xmlns:a16="http://schemas.microsoft.com/office/drawing/2014/main" id="{2E76100E-C370-40F7-A696-6416DFB466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28575</xdr:colOff>
      <xdr:row>37</xdr:row>
      <xdr:rowOff>9525</xdr:rowOff>
    </xdr:from>
    <xdr:to>
      <xdr:col>8</xdr:col>
      <xdr:colOff>819150</xdr:colOff>
      <xdr:row>57</xdr:row>
      <xdr:rowOff>190500</xdr:rowOff>
    </xdr:to>
    <xdr:graphicFrame macro="">
      <xdr:nvGraphicFramePr>
        <xdr:cNvPr id="25708" name="Gráfico 4">
          <a:extLst>
            <a:ext uri="{FF2B5EF4-FFF2-40B4-BE49-F238E27FC236}">
              <a16:creationId xmlns:a16="http://schemas.microsoft.com/office/drawing/2014/main" id="{99C01266-5FB7-4DF7-AB20-AF8F0C7175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K1048322"/>
  <sheetViews>
    <sheetView tabSelected="1" topLeftCell="A75" zoomScale="70" zoomScaleNormal="70" workbookViewId="0">
      <selection activeCell="D95" sqref="D95"/>
    </sheetView>
  </sheetViews>
  <sheetFormatPr baseColWidth="10" defaultColWidth="11.42578125" defaultRowHeight="119.25" customHeight="1" x14ac:dyDescent="0.25"/>
  <cols>
    <col min="1" max="1" width="24.42578125" style="75" customWidth="1"/>
    <col min="2" max="2" width="36.140625" style="124" customWidth="1"/>
    <col min="3" max="4" width="21.42578125" style="75" customWidth="1"/>
    <col min="5" max="5" width="19.42578125" style="124" customWidth="1"/>
    <col min="6" max="6" width="73.7109375" style="75" customWidth="1"/>
    <col min="7" max="7" width="18.42578125" style="125" customWidth="1"/>
    <col min="8" max="8" width="24.7109375" style="126" customWidth="1"/>
    <col min="9" max="14" width="11.42578125" style="75"/>
    <col min="15" max="16" width="11.42578125" style="75" customWidth="1"/>
    <col min="17" max="17" width="5.7109375" style="75" customWidth="1"/>
    <col min="18" max="18" width="11.42578125" style="75" hidden="1" customWidth="1"/>
    <col min="19" max="16384" width="11.42578125" style="75"/>
  </cols>
  <sheetData>
    <row r="1" spans="1:193" ht="51.75" customHeight="1" thickBot="1" x14ac:dyDescent="0.3">
      <c r="A1" s="23" t="s">
        <v>1</v>
      </c>
      <c r="B1" s="23" t="s">
        <v>25</v>
      </c>
      <c r="C1" s="23" t="s">
        <v>2</v>
      </c>
      <c r="D1" s="23" t="s">
        <v>30</v>
      </c>
      <c r="E1" s="23" t="s">
        <v>3</v>
      </c>
      <c r="F1" s="23" t="s">
        <v>34</v>
      </c>
      <c r="G1" s="23" t="s">
        <v>26</v>
      </c>
      <c r="H1" s="51" t="s">
        <v>29</v>
      </c>
    </row>
    <row r="2" spans="1:193" s="76" customFormat="1" ht="119.25" customHeight="1" thickBot="1" x14ac:dyDescent="0.3">
      <c r="A2" s="29" t="s">
        <v>176</v>
      </c>
      <c r="B2" s="29" t="s">
        <v>174</v>
      </c>
      <c r="C2" s="29" t="s">
        <v>175</v>
      </c>
      <c r="D2" s="29" t="s">
        <v>31</v>
      </c>
      <c r="E2" s="49">
        <v>0</v>
      </c>
      <c r="F2" s="29" t="s">
        <v>178</v>
      </c>
      <c r="G2" s="29" t="s">
        <v>146</v>
      </c>
      <c r="H2" s="52">
        <v>5000000</v>
      </c>
    </row>
    <row r="3" spans="1:193" s="76" customFormat="1" ht="119.25" customHeight="1" thickBot="1" x14ac:dyDescent="0.3">
      <c r="A3" s="29" t="s">
        <v>362</v>
      </c>
      <c r="B3" s="29" t="s">
        <v>177</v>
      </c>
      <c r="C3" s="31" t="s">
        <v>168</v>
      </c>
      <c r="D3" s="29" t="s">
        <v>31</v>
      </c>
      <c r="E3" s="77">
        <v>100000000</v>
      </c>
      <c r="F3" s="29" t="s">
        <v>179</v>
      </c>
      <c r="G3" s="29" t="s">
        <v>28</v>
      </c>
      <c r="H3" s="53">
        <v>100905024</v>
      </c>
    </row>
    <row r="4" spans="1:193" s="80" customFormat="1" ht="119.25" customHeight="1" thickBot="1" x14ac:dyDescent="0.3">
      <c r="A4" s="29" t="s">
        <v>69</v>
      </c>
      <c r="B4" s="29" t="s">
        <v>182</v>
      </c>
      <c r="C4" s="29" t="s">
        <v>23</v>
      </c>
      <c r="D4" s="29" t="s">
        <v>31</v>
      </c>
      <c r="E4" s="78">
        <v>80000000</v>
      </c>
      <c r="F4" s="29" t="s">
        <v>183</v>
      </c>
      <c r="G4" s="29" t="s">
        <v>27</v>
      </c>
      <c r="H4" s="54">
        <v>10000000</v>
      </c>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c r="DL4" s="79"/>
      <c r="DM4" s="79"/>
      <c r="DN4" s="79"/>
      <c r="DO4" s="79"/>
      <c r="DP4" s="79"/>
      <c r="DQ4" s="79"/>
      <c r="DR4" s="79"/>
      <c r="DS4" s="79"/>
      <c r="DT4" s="79"/>
      <c r="DU4" s="79"/>
      <c r="DV4" s="79"/>
      <c r="DW4" s="79"/>
      <c r="DX4" s="79"/>
      <c r="DY4" s="79"/>
      <c r="DZ4" s="79"/>
      <c r="EA4" s="79"/>
      <c r="EB4" s="79"/>
      <c r="EC4" s="79"/>
      <c r="ED4" s="79"/>
      <c r="EE4" s="79"/>
      <c r="EF4" s="79"/>
      <c r="EG4" s="79"/>
      <c r="EH4" s="79"/>
      <c r="EI4" s="79"/>
      <c r="EJ4" s="79"/>
      <c r="EK4" s="79"/>
      <c r="EL4" s="79"/>
      <c r="EM4" s="79"/>
      <c r="EN4" s="79"/>
      <c r="EO4" s="79"/>
      <c r="EP4" s="79"/>
      <c r="EQ4" s="79"/>
      <c r="ER4" s="79"/>
      <c r="ES4" s="79"/>
      <c r="ET4" s="79"/>
      <c r="EU4" s="79"/>
      <c r="EV4" s="79"/>
      <c r="EW4" s="79"/>
      <c r="EX4" s="79"/>
      <c r="EY4" s="79"/>
      <c r="EZ4" s="79"/>
      <c r="FA4" s="79"/>
      <c r="FB4" s="79"/>
      <c r="FC4" s="79"/>
      <c r="FD4" s="79"/>
      <c r="FE4" s="79"/>
      <c r="FF4" s="79"/>
      <c r="FG4" s="79"/>
      <c r="FH4" s="79"/>
      <c r="FI4" s="79"/>
      <c r="FJ4" s="79"/>
      <c r="FK4" s="79"/>
      <c r="FL4" s="79"/>
      <c r="FM4" s="79"/>
      <c r="FN4" s="79"/>
      <c r="FO4" s="79"/>
      <c r="FP4" s="79"/>
      <c r="FQ4" s="79"/>
      <c r="FR4" s="79"/>
      <c r="FS4" s="79"/>
      <c r="FT4" s="79"/>
      <c r="FU4" s="79"/>
      <c r="FV4" s="79"/>
      <c r="FW4" s="79"/>
      <c r="FX4" s="79"/>
      <c r="FY4" s="79"/>
      <c r="FZ4" s="79"/>
      <c r="GA4" s="79"/>
      <c r="GB4" s="79"/>
      <c r="GC4" s="79"/>
      <c r="GD4" s="79"/>
      <c r="GE4" s="79"/>
      <c r="GF4" s="79"/>
      <c r="GG4" s="79"/>
      <c r="GH4" s="79"/>
      <c r="GI4" s="79"/>
      <c r="GJ4" s="79"/>
      <c r="GK4" s="79"/>
    </row>
    <row r="5" spans="1:193" s="80" customFormat="1" ht="119.25" customHeight="1" thickBot="1" x14ac:dyDescent="0.3">
      <c r="A5" s="29" t="s">
        <v>68</v>
      </c>
      <c r="B5" s="29" t="s">
        <v>180</v>
      </c>
      <c r="C5" s="29" t="s">
        <v>4</v>
      </c>
      <c r="D5" s="29" t="s">
        <v>31</v>
      </c>
      <c r="E5" s="78">
        <v>40000000</v>
      </c>
      <c r="F5" s="30" t="s">
        <v>181</v>
      </c>
      <c r="G5" s="29" t="s">
        <v>28</v>
      </c>
      <c r="H5" s="54">
        <v>10000000</v>
      </c>
      <c r="I5" s="79"/>
      <c r="J5" s="79"/>
      <c r="K5" s="79"/>
      <c r="L5" s="79"/>
      <c r="M5" s="79"/>
      <c r="N5" s="79"/>
      <c r="O5" s="79"/>
      <c r="P5" s="79"/>
      <c r="Q5" s="79"/>
      <c r="R5" s="79"/>
      <c r="S5" s="79"/>
      <c r="T5" s="79"/>
      <c r="U5" s="79"/>
      <c r="V5" s="79"/>
      <c r="W5" s="79"/>
      <c r="X5" s="79"/>
      <c r="Y5" s="79"/>
      <c r="Z5" s="79"/>
      <c r="AA5" s="79"/>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M5" s="79"/>
      <c r="CN5" s="79"/>
      <c r="CO5" s="79"/>
      <c r="CP5" s="79"/>
      <c r="CQ5" s="79"/>
      <c r="CR5" s="79"/>
      <c r="CS5" s="79"/>
      <c r="CT5" s="79"/>
      <c r="CU5" s="79"/>
      <c r="CV5" s="79"/>
      <c r="CW5" s="79"/>
      <c r="CX5" s="79"/>
      <c r="CY5" s="79"/>
      <c r="CZ5" s="79"/>
      <c r="DA5" s="79"/>
      <c r="DB5" s="79"/>
      <c r="DC5" s="79"/>
      <c r="DD5" s="79"/>
      <c r="DE5" s="79"/>
      <c r="DF5" s="79"/>
      <c r="DG5" s="79"/>
      <c r="DH5" s="79"/>
      <c r="DI5" s="79"/>
      <c r="DJ5" s="79"/>
      <c r="DK5" s="79"/>
      <c r="DL5" s="79"/>
      <c r="DM5" s="79"/>
      <c r="DN5" s="79"/>
      <c r="DO5" s="79"/>
      <c r="DP5" s="79"/>
      <c r="DQ5" s="79"/>
      <c r="DR5" s="79"/>
      <c r="DS5" s="79"/>
      <c r="DT5" s="79"/>
      <c r="DU5" s="79"/>
      <c r="DV5" s="79"/>
      <c r="DW5" s="79"/>
      <c r="DX5" s="79"/>
      <c r="DY5" s="79"/>
      <c r="DZ5" s="79"/>
      <c r="EA5" s="79"/>
      <c r="EB5" s="79"/>
      <c r="EC5" s="79"/>
      <c r="ED5" s="79"/>
      <c r="EE5" s="79"/>
      <c r="EF5" s="79"/>
      <c r="EG5" s="79"/>
      <c r="EH5" s="79"/>
      <c r="EI5" s="79"/>
      <c r="EJ5" s="79"/>
      <c r="EK5" s="79"/>
      <c r="EL5" s="79"/>
      <c r="EM5" s="79"/>
      <c r="EN5" s="79"/>
      <c r="EO5" s="79"/>
      <c r="EP5" s="79"/>
      <c r="EQ5" s="79"/>
      <c r="ER5" s="79"/>
      <c r="ES5" s="79"/>
      <c r="ET5" s="79"/>
      <c r="EU5" s="79"/>
      <c r="EV5" s="79"/>
      <c r="EW5" s="79"/>
      <c r="EX5" s="79"/>
      <c r="EY5" s="79"/>
      <c r="EZ5" s="79"/>
      <c r="FA5" s="79"/>
      <c r="FB5" s="79"/>
      <c r="FC5" s="79"/>
      <c r="FD5" s="79"/>
      <c r="FE5" s="79"/>
      <c r="FF5" s="79"/>
      <c r="FG5" s="79"/>
      <c r="FH5" s="79"/>
      <c r="FI5" s="79"/>
      <c r="FJ5" s="79"/>
      <c r="FK5" s="79"/>
      <c r="FL5" s="79"/>
      <c r="FM5" s="79"/>
      <c r="FN5" s="79"/>
      <c r="FO5" s="79"/>
      <c r="FP5" s="79"/>
      <c r="FQ5" s="79"/>
      <c r="FR5" s="79"/>
      <c r="FS5" s="79"/>
      <c r="FT5" s="79"/>
      <c r="FU5" s="79"/>
      <c r="FV5" s="79"/>
      <c r="FW5" s="79"/>
      <c r="FX5" s="79"/>
      <c r="FY5" s="79"/>
      <c r="FZ5" s="79"/>
      <c r="GA5" s="79"/>
      <c r="GB5" s="79"/>
      <c r="GC5" s="79"/>
      <c r="GD5" s="79"/>
      <c r="GE5" s="79"/>
      <c r="GF5" s="79"/>
      <c r="GG5" s="79"/>
      <c r="GH5" s="79"/>
      <c r="GI5" s="79"/>
      <c r="GJ5" s="79"/>
      <c r="GK5" s="79"/>
    </row>
    <row r="6" spans="1:193" s="81" customFormat="1" ht="119.25" customHeight="1" thickBot="1" x14ac:dyDescent="0.3">
      <c r="A6" s="29" t="s">
        <v>105</v>
      </c>
      <c r="B6" s="29" t="s">
        <v>185</v>
      </c>
      <c r="C6" s="29" t="s">
        <v>106</v>
      </c>
      <c r="D6" s="29" t="s">
        <v>31</v>
      </c>
      <c r="E6" s="78">
        <v>40000000</v>
      </c>
      <c r="F6" s="29" t="s">
        <v>184</v>
      </c>
      <c r="G6" s="29" t="s">
        <v>27</v>
      </c>
      <c r="H6" s="54">
        <v>10000000</v>
      </c>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c r="BX6" s="79"/>
      <c r="BY6" s="79"/>
      <c r="BZ6" s="79"/>
      <c r="CA6" s="79"/>
      <c r="CB6" s="79"/>
      <c r="CC6" s="79"/>
      <c r="CD6" s="79"/>
      <c r="CE6" s="79"/>
      <c r="CF6" s="79"/>
      <c r="CG6" s="79"/>
      <c r="CH6" s="79"/>
      <c r="CI6" s="79"/>
      <c r="CJ6" s="79"/>
      <c r="CK6" s="79"/>
      <c r="CL6" s="79"/>
      <c r="CM6" s="79"/>
      <c r="CN6" s="79"/>
      <c r="CO6" s="79"/>
      <c r="CP6" s="79"/>
      <c r="CQ6" s="79"/>
      <c r="CR6" s="79"/>
      <c r="CS6" s="79"/>
      <c r="CT6" s="79"/>
      <c r="CU6" s="79"/>
      <c r="CV6" s="79"/>
      <c r="CW6" s="79"/>
      <c r="CX6" s="79"/>
      <c r="CY6" s="79"/>
      <c r="CZ6" s="79"/>
      <c r="DA6" s="79"/>
      <c r="DB6" s="79"/>
      <c r="DC6" s="79"/>
      <c r="DD6" s="79"/>
      <c r="DE6" s="79"/>
      <c r="DF6" s="79"/>
      <c r="DG6" s="79"/>
      <c r="DH6" s="79"/>
      <c r="DI6" s="79"/>
      <c r="DJ6" s="79"/>
      <c r="DK6" s="79"/>
      <c r="DL6" s="79"/>
      <c r="DM6" s="79"/>
      <c r="DN6" s="79"/>
      <c r="DO6" s="79"/>
      <c r="DP6" s="79"/>
      <c r="DQ6" s="79"/>
      <c r="DR6" s="79"/>
      <c r="DS6" s="79"/>
      <c r="DT6" s="79"/>
      <c r="DU6" s="79"/>
      <c r="DV6" s="79"/>
      <c r="DW6" s="79"/>
      <c r="DX6" s="79"/>
      <c r="DY6" s="79"/>
      <c r="DZ6" s="79"/>
      <c r="EA6" s="79"/>
      <c r="EB6" s="79"/>
      <c r="EC6" s="79"/>
      <c r="ED6" s="79"/>
      <c r="EE6" s="79"/>
      <c r="EF6" s="79"/>
      <c r="EG6" s="79"/>
      <c r="EH6" s="79"/>
      <c r="EI6" s="79"/>
      <c r="EJ6" s="79"/>
      <c r="EK6" s="79"/>
      <c r="EL6" s="79"/>
      <c r="EM6" s="79"/>
      <c r="EN6" s="79"/>
      <c r="EO6" s="79"/>
      <c r="EP6" s="79"/>
      <c r="EQ6" s="79"/>
      <c r="ER6" s="79"/>
      <c r="ES6" s="79"/>
      <c r="ET6" s="79"/>
      <c r="EU6" s="79"/>
      <c r="EV6" s="79"/>
      <c r="EW6" s="79"/>
      <c r="EX6" s="79"/>
      <c r="EY6" s="79"/>
      <c r="EZ6" s="79"/>
      <c r="FA6" s="79"/>
      <c r="FB6" s="79"/>
      <c r="FC6" s="79"/>
      <c r="FD6" s="79"/>
      <c r="FE6" s="79"/>
      <c r="FF6" s="79"/>
      <c r="FG6" s="79"/>
      <c r="FH6" s="79"/>
      <c r="FI6" s="79"/>
      <c r="FJ6" s="79"/>
      <c r="FK6" s="79"/>
      <c r="FL6" s="79"/>
      <c r="FM6" s="79"/>
      <c r="FN6" s="79"/>
      <c r="FO6" s="79"/>
      <c r="FP6" s="79"/>
      <c r="FQ6" s="79"/>
      <c r="FR6" s="79"/>
      <c r="FS6" s="79"/>
      <c r="FT6" s="79"/>
      <c r="FU6" s="79"/>
      <c r="FV6" s="79"/>
      <c r="FW6" s="79"/>
      <c r="FX6" s="79"/>
      <c r="FY6" s="79"/>
      <c r="FZ6" s="79"/>
      <c r="GA6" s="79"/>
      <c r="GB6" s="79"/>
      <c r="GC6" s="79"/>
      <c r="GD6" s="79"/>
      <c r="GE6" s="79"/>
      <c r="GF6" s="79"/>
      <c r="GG6" s="79"/>
      <c r="GH6" s="79"/>
      <c r="GI6" s="79"/>
      <c r="GJ6" s="79"/>
      <c r="GK6" s="79"/>
    </row>
    <row r="7" spans="1:193" s="81" customFormat="1" ht="119.25" customHeight="1" thickBot="1" x14ac:dyDescent="0.3">
      <c r="A7" s="29" t="s">
        <v>194</v>
      </c>
      <c r="B7" s="29" t="s">
        <v>192</v>
      </c>
      <c r="C7" s="29" t="s">
        <v>141</v>
      </c>
      <c r="D7" s="16" t="s">
        <v>32</v>
      </c>
      <c r="E7" s="82">
        <v>434873281</v>
      </c>
      <c r="F7" s="29" t="s">
        <v>193</v>
      </c>
      <c r="G7" s="29" t="s">
        <v>40</v>
      </c>
      <c r="H7" s="54">
        <v>150000000</v>
      </c>
      <c r="I7" s="79"/>
      <c r="J7" s="79"/>
      <c r="K7" s="79"/>
      <c r="L7" s="79"/>
      <c r="M7" s="79"/>
      <c r="N7" s="79"/>
      <c r="O7" s="79"/>
      <c r="P7" s="79"/>
      <c r="Q7" s="79"/>
      <c r="R7" s="79"/>
      <c r="S7" s="79"/>
      <c r="T7" s="79"/>
      <c r="U7" s="79"/>
      <c r="V7" s="79"/>
      <c r="W7" s="79"/>
      <c r="X7" s="79"/>
      <c r="Y7" s="79"/>
      <c r="Z7" s="79"/>
      <c r="AA7" s="79"/>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c r="BX7" s="79"/>
      <c r="BY7" s="79"/>
      <c r="BZ7" s="79"/>
      <c r="CA7" s="79"/>
      <c r="CB7" s="79"/>
      <c r="CC7" s="79"/>
      <c r="CD7" s="79"/>
      <c r="CE7" s="79"/>
      <c r="CF7" s="79"/>
      <c r="CG7" s="79"/>
      <c r="CH7" s="79"/>
      <c r="CI7" s="79"/>
      <c r="CJ7" s="79"/>
      <c r="CK7" s="79"/>
      <c r="CL7" s="79"/>
      <c r="CM7" s="79"/>
      <c r="CN7" s="79"/>
      <c r="CO7" s="79"/>
      <c r="CP7" s="79"/>
      <c r="CQ7" s="79"/>
      <c r="CR7" s="79"/>
      <c r="CS7" s="79"/>
      <c r="CT7" s="79"/>
      <c r="CU7" s="79"/>
      <c r="CV7" s="79"/>
      <c r="CW7" s="79"/>
      <c r="CX7" s="79"/>
      <c r="CY7" s="79"/>
      <c r="CZ7" s="79"/>
      <c r="DA7" s="79"/>
      <c r="DB7" s="79"/>
      <c r="DC7" s="79"/>
      <c r="DD7" s="79"/>
      <c r="DE7" s="79"/>
      <c r="DF7" s="79"/>
      <c r="DG7" s="79"/>
      <c r="DH7" s="79"/>
      <c r="DI7" s="79"/>
      <c r="DJ7" s="79"/>
      <c r="DK7" s="79"/>
      <c r="DL7" s="79"/>
      <c r="DM7" s="79"/>
      <c r="DN7" s="79"/>
      <c r="DO7" s="79"/>
      <c r="DP7" s="79"/>
      <c r="DQ7" s="79"/>
      <c r="DR7" s="79"/>
      <c r="DS7" s="79"/>
      <c r="DT7" s="79"/>
      <c r="DU7" s="79"/>
      <c r="DV7" s="79"/>
      <c r="DW7" s="79"/>
      <c r="DX7" s="79"/>
      <c r="DY7" s="79"/>
      <c r="DZ7" s="79"/>
      <c r="EA7" s="79"/>
      <c r="EB7" s="79"/>
      <c r="EC7" s="79"/>
      <c r="ED7" s="79"/>
      <c r="EE7" s="79"/>
      <c r="EF7" s="79"/>
      <c r="EG7" s="79"/>
      <c r="EH7" s="79"/>
      <c r="EI7" s="79"/>
      <c r="EJ7" s="79"/>
      <c r="EK7" s="79"/>
      <c r="EL7" s="79"/>
      <c r="EM7" s="79"/>
      <c r="EN7" s="79"/>
      <c r="EO7" s="79"/>
      <c r="EP7" s="79"/>
      <c r="EQ7" s="79"/>
      <c r="ER7" s="79"/>
      <c r="ES7" s="79"/>
      <c r="ET7" s="79"/>
      <c r="EU7" s="79"/>
      <c r="EV7" s="79"/>
      <c r="EW7" s="79"/>
      <c r="EX7" s="79"/>
      <c r="EY7" s="79"/>
      <c r="EZ7" s="79"/>
      <c r="FA7" s="79"/>
      <c r="FB7" s="79"/>
      <c r="FC7" s="79"/>
      <c r="FD7" s="79"/>
      <c r="FE7" s="79"/>
      <c r="FF7" s="79"/>
      <c r="FG7" s="79"/>
      <c r="FH7" s="79"/>
      <c r="FI7" s="79"/>
      <c r="FJ7" s="79"/>
      <c r="FK7" s="79"/>
      <c r="FL7" s="79"/>
      <c r="FM7" s="79"/>
      <c r="FN7" s="79"/>
      <c r="FO7" s="79"/>
      <c r="FP7" s="79"/>
      <c r="FQ7" s="79"/>
      <c r="FR7" s="79"/>
      <c r="FS7" s="79"/>
      <c r="FT7" s="79"/>
      <c r="FU7" s="79"/>
      <c r="FV7" s="79"/>
      <c r="FW7" s="79"/>
      <c r="FX7" s="79"/>
      <c r="FY7" s="79"/>
      <c r="FZ7" s="79"/>
      <c r="GA7" s="79"/>
      <c r="GB7" s="79"/>
      <c r="GC7" s="79"/>
      <c r="GD7" s="79"/>
      <c r="GE7" s="79"/>
      <c r="GF7" s="79"/>
      <c r="GG7" s="79"/>
      <c r="GH7" s="79"/>
      <c r="GI7" s="79"/>
      <c r="GJ7" s="79"/>
      <c r="GK7" s="79"/>
    </row>
    <row r="8" spans="1:193" ht="119.25" customHeight="1" x14ac:dyDescent="0.25">
      <c r="A8" s="83" t="s">
        <v>119</v>
      </c>
      <c r="B8" s="33" t="s">
        <v>143</v>
      </c>
      <c r="C8" s="84" t="s">
        <v>144</v>
      </c>
      <c r="D8" s="16" t="s">
        <v>32</v>
      </c>
      <c r="E8" s="85">
        <v>2142928441</v>
      </c>
      <c r="F8" s="86" t="s">
        <v>145</v>
      </c>
      <c r="G8" s="87" t="s">
        <v>146</v>
      </c>
      <c r="H8" s="88">
        <v>2142928441</v>
      </c>
    </row>
    <row r="9" spans="1:193" ht="119.25" customHeight="1" x14ac:dyDescent="0.25">
      <c r="A9" s="34" t="s">
        <v>9</v>
      </c>
      <c r="B9" s="31" t="s">
        <v>186</v>
      </c>
      <c r="C9" s="16" t="s">
        <v>10</v>
      </c>
      <c r="D9" s="16" t="s">
        <v>32</v>
      </c>
      <c r="E9" s="89">
        <v>3942020639.9299998</v>
      </c>
      <c r="F9" s="16" t="s">
        <v>187</v>
      </c>
      <c r="G9" s="16" t="s">
        <v>27</v>
      </c>
      <c r="H9" s="55">
        <v>200000000</v>
      </c>
    </row>
    <row r="10" spans="1:193" ht="119.25" customHeight="1" x14ac:dyDescent="0.25">
      <c r="A10" s="35" t="s">
        <v>70</v>
      </c>
      <c r="B10" s="31" t="s">
        <v>188</v>
      </c>
      <c r="C10" s="16" t="s">
        <v>24</v>
      </c>
      <c r="D10" s="16" t="s">
        <v>32</v>
      </c>
      <c r="E10" s="89">
        <v>0</v>
      </c>
      <c r="F10" s="16" t="s">
        <v>125</v>
      </c>
      <c r="G10" s="16" t="s">
        <v>28</v>
      </c>
      <c r="H10" s="55">
        <v>100000000</v>
      </c>
    </row>
    <row r="11" spans="1:193" ht="119.25" customHeight="1" thickBot="1" x14ac:dyDescent="0.3">
      <c r="A11" s="22" t="s">
        <v>110</v>
      </c>
      <c r="B11" s="39" t="s">
        <v>189</v>
      </c>
      <c r="C11" s="20" t="s">
        <v>22</v>
      </c>
      <c r="D11" s="20" t="s">
        <v>32</v>
      </c>
      <c r="E11" s="90">
        <v>687107494</v>
      </c>
      <c r="F11" s="20" t="s">
        <v>111</v>
      </c>
      <c r="G11" s="20" t="s">
        <v>27</v>
      </c>
      <c r="H11" s="56">
        <v>5000000</v>
      </c>
    </row>
    <row r="12" spans="1:193" ht="119.25" customHeight="1" thickBot="1" x14ac:dyDescent="0.3">
      <c r="A12" s="12" t="s">
        <v>112</v>
      </c>
      <c r="B12" s="29" t="s">
        <v>190</v>
      </c>
      <c r="C12" s="13" t="s">
        <v>22</v>
      </c>
      <c r="D12" s="13" t="s">
        <v>32</v>
      </c>
      <c r="E12" s="91">
        <v>687107494</v>
      </c>
      <c r="F12" s="13" t="s">
        <v>191</v>
      </c>
      <c r="G12" s="13" t="s">
        <v>27</v>
      </c>
      <c r="H12" s="57">
        <v>5000000</v>
      </c>
    </row>
    <row r="13" spans="1:193" ht="119.25" customHeight="1" thickBot="1" x14ac:dyDescent="0.3">
      <c r="A13" s="12" t="s">
        <v>119</v>
      </c>
      <c r="B13" s="29" t="s">
        <v>240</v>
      </c>
      <c r="C13" s="13" t="s">
        <v>22</v>
      </c>
      <c r="D13" s="13" t="s">
        <v>32</v>
      </c>
      <c r="E13" s="91" t="s">
        <v>241</v>
      </c>
      <c r="F13" s="13" t="s">
        <v>242</v>
      </c>
      <c r="G13" s="13" t="s">
        <v>146</v>
      </c>
      <c r="H13" s="57">
        <v>5000000000000</v>
      </c>
    </row>
    <row r="14" spans="1:193" ht="119.25" customHeight="1" thickBot="1" x14ac:dyDescent="0.3">
      <c r="A14" s="12" t="s">
        <v>196</v>
      </c>
      <c r="B14" s="29" t="s">
        <v>195</v>
      </c>
      <c r="C14" s="13" t="s">
        <v>37</v>
      </c>
      <c r="D14" s="13" t="s">
        <v>33</v>
      </c>
      <c r="E14" s="91">
        <v>191404290</v>
      </c>
      <c r="F14" s="13" t="s">
        <v>197</v>
      </c>
      <c r="G14" s="13" t="s">
        <v>27</v>
      </c>
      <c r="H14" s="57">
        <v>70000000</v>
      </c>
    </row>
    <row r="15" spans="1:193" ht="119.25" customHeight="1" thickBot="1" x14ac:dyDescent="0.3">
      <c r="A15" s="13" t="s">
        <v>35</v>
      </c>
      <c r="B15" s="13" t="s">
        <v>198</v>
      </c>
      <c r="C15" s="13" t="s">
        <v>36</v>
      </c>
      <c r="D15" s="13" t="s">
        <v>33</v>
      </c>
      <c r="E15" s="91">
        <v>211135340</v>
      </c>
      <c r="F15" s="13" t="s">
        <v>202</v>
      </c>
      <c r="G15" s="13" t="s">
        <v>27</v>
      </c>
      <c r="H15" s="57">
        <v>50000000</v>
      </c>
    </row>
    <row r="16" spans="1:193" ht="119.25" customHeight="1" thickBot="1" x14ac:dyDescent="0.3">
      <c r="A16" s="13" t="s">
        <v>205</v>
      </c>
      <c r="B16" s="13" t="s">
        <v>204</v>
      </c>
      <c r="C16" s="13" t="s">
        <v>206</v>
      </c>
      <c r="D16" s="13" t="s">
        <v>33</v>
      </c>
      <c r="E16" s="91">
        <v>128870000</v>
      </c>
      <c r="F16" s="13" t="s">
        <v>207</v>
      </c>
      <c r="G16" s="13" t="s">
        <v>28</v>
      </c>
      <c r="H16" s="57">
        <v>100000000</v>
      </c>
    </row>
    <row r="17" spans="1:46" ht="119.25" customHeight="1" thickBot="1" x14ac:dyDescent="0.3">
      <c r="A17" s="13" t="s">
        <v>119</v>
      </c>
      <c r="B17" s="13" t="s">
        <v>199</v>
      </c>
      <c r="C17" s="13" t="s">
        <v>98</v>
      </c>
      <c r="D17" s="13" t="s">
        <v>33</v>
      </c>
      <c r="E17" s="91">
        <v>90852600</v>
      </c>
      <c r="F17" s="13" t="s">
        <v>201</v>
      </c>
      <c r="G17" s="13" t="s">
        <v>27</v>
      </c>
      <c r="H17" s="57">
        <v>100000000</v>
      </c>
    </row>
    <row r="18" spans="1:46" ht="119.25" customHeight="1" thickBot="1" x14ac:dyDescent="0.3">
      <c r="A18" s="29" t="s">
        <v>96</v>
      </c>
      <c r="B18" s="13" t="s">
        <v>200</v>
      </c>
      <c r="C18" s="13" t="s">
        <v>101</v>
      </c>
      <c r="D18" s="13" t="s">
        <v>33</v>
      </c>
      <c r="E18" s="91">
        <v>92623500</v>
      </c>
      <c r="F18" s="13" t="s">
        <v>203</v>
      </c>
      <c r="G18" s="13" t="s">
        <v>27</v>
      </c>
      <c r="H18" s="57">
        <v>50000000</v>
      </c>
    </row>
    <row r="19" spans="1:46" ht="119.25" customHeight="1" thickBot="1" x14ac:dyDescent="0.3">
      <c r="A19" s="29" t="s">
        <v>210</v>
      </c>
      <c r="B19" s="13" t="s">
        <v>208</v>
      </c>
      <c r="C19" s="13" t="s">
        <v>209</v>
      </c>
      <c r="D19" s="13" t="s">
        <v>33</v>
      </c>
      <c r="E19" s="91">
        <v>277029844</v>
      </c>
      <c r="F19" s="13" t="s">
        <v>211</v>
      </c>
      <c r="G19" s="13" t="s">
        <v>27</v>
      </c>
      <c r="H19" s="57">
        <v>200000000</v>
      </c>
    </row>
    <row r="20" spans="1:46" ht="119.25" customHeight="1" thickBot="1" x14ac:dyDescent="0.3">
      <c r="A20" s="29" t="s">
        <v>99</v>
      </c>
      <c r="B20" s="13" t="s">
        <v>233</v>
      </c>
      <c r="C20" s="13" t="s">
        <v>212</v>
      </c>
      <c r="D20" s="13" t="s">
        <v>33</v>
      </c>
      <c r="E20" s="91">
        <v>454263000</v>
      </c>
      <c r="F20" s="13" t="s">
        <v>213</v>
      </c>
      <c r="G20" s="13" t="s">
        <v>27</v>
      </c>
      <c r="H20" s="57">
        <v>250000000</v>
      </c>
    </row>
    <row r="21" spans="1:46" ht="119.25" customHeight="1" thickBot="1" x14ac:dyDescent="0.3">
      <c r="A21" s="29" t="s">
        <v>99</v>
      </c>
      <c r="B21" s="13" t="s">
        <v>214</v>
      </c>
      <c r="C21" s="13" t="s">
        <v>215</v>
      </c>
      <c r="D21" s="13" t="s">
        <v>33</v>
      </c>
      <c r="E21" s="91">
        <v>70000000</v>
      </c>
      <c r="F21" s="13" t="s">
        <v>216</v>
      </c>
      <c r="G21" s="13" t="s">
        <v>28</v>
      </c>
      <c r="H21" s="57">
        <v>40000000</v>
      </c>
    </row>
    <row r="22" spans="1:46" ht="119.25" customHeight="1" thickBot="1" x14ac:dyDescent="0.3">
      <c r="A22" s="12" t="s">
        <v>38</v>
      </c>
      <c r="B22" s="13" t="s">
        <v>217</v>
      </c>
      <c r="C22" s="92" t="s">
        <v>39</v>
      </c>
      <c r="D22" s="13" t="s">
        <v>33</v>
      </c>
      <c r="E22" s="93">
        <v>136278900</v>
      </c>
      <c r="F22" s="12" t="s">
        <v>218</v>
      </c>
      <c r="G22" s="13" t="s">
        <v>27</v>
      </c>
      <c r="H22" s="57">
        <v>100000000</v>
      </c>
    </row>
    <row r="23" spans="1:46" ht="119.25" customHeight="1" thickBot="1" x14ac:dyDescent="0.3">
      <c r="A23" s="12" t="s">
        <v>97</v>
      </c>
      <c r="B23" s="13" t="s">
        <v>199</v>
      </c>
      <c r="C23" s="92" t="s">
        <v>219</v>
      </c>
      <c r="D23" s="13" t="s">
        <v>33</v>
      </c>
      <c r="E23" s="93">
        <v>90852600</v>
      </c>
      <c r="F23" s="12" t="s">
        <v>220</v>
      </c>
      <c r="G23" s="13" t="s">
        <v>146</v>
      </c>
      <c r="H23" s="57">
        <v>50000000</v>
      </c>
    </row>
    <row r="24" spans="1:46" ht="119.25" customHeight="1" thickBot="1" x14ac:dyDescent="0.3">
      <c r="A24" s="13" t="s">
        <v>99</v>
      </c>
      <c r="B24" s="13" t="s">
        <v>221</v>
      </c>
      <c r="C24" s="13" t="s">
        <v>103</v>
      </c>
      <c r="D24" s="13" t="s">
        <v>33</v>
      </c>
      <c r="E24" s="91">
        <v>300000000</v>
      </c>
      <c r="F24" s="13" t="s">
        <v>222</v>
      </c>
      <c r="G24" s="13" t="s">
        <v>27</v>
      </c>
      <c r="H24" s="57">
        <v>100000000</v>
      </c>
    </row>
    <row r="25" spans="1:46" ht="119.25" customHeight="1" thickBot="1" x14ac:dyDescent="0.3">
      <c r="A25" s="16" t="s">
        <v>126</v>
      </c>
      <c r="B25" s="16" t="s">
        <v>223</v>
      </c>
      <c r="C25" s="94" t="s">
        <v>127</v>
      </c>
      <c r="D25" s="16" t="s">
        <v>33</v>
      </c>
      <c r="E25" s="89">
        <v>104000000</v>
      </c>
      <c r="F25" s="16" t="s">
        <v>224</v>
      </c>
      <c r="G25" s="16" t="s">
        <v>27</v>
      </c>
      <c r="H25" s="58">
        <v>50000000</v>
      </c>
    </row>
    <row r="26" spans="1:46" ht="119.25" customHeight="1" thickBot="1" x14ac:dyDescent="0.3">
      <c r="A26" s="16" t="s">
        <v>126</v>
      </c>
      <c r="B26" s="16" t="s">
        <v>225</v>
      </c>
      <c r="C26" s="95" t="s">
        <v>128</v>
      </c>
      <c r="D26" s="16" t="s">
        <v>33</v>
      </c>
      <c r="E26" s="89" t="s">
        <v>131</v>
      </c>
      <c r="F26" s="13" t="s">
        <v>226</v>
      </c>
      <c r="G26" s="16" t="s">
        <v>27</v>
      </c>
      <c r="H26" s="58" t="s">
        <v>130</v>
      </c>
    </row>
    <row r="27" spans="1:46" s="97" customFormat="1" ht="119.25" customHeight="1" x14ac:dyDescent="0.25">
      <c r="A27" s="86" t="s">
        <v>129</v>
      </c>
      <c r="B27" s="16" t="s">
        <v>227</v>
      </c>
      <c r="C27" s="95" t="s">
        <v>164</v>
      </c>
      <c r="D27" s="16" t="s">
        <v>33</v>
      </c>
      <c r="E27" s="89" t="s">
        <v>132</v>
      </c>
      <c r="F27" s="38" t="s">
        <v>228</v>
      </c>
      <c r="G27" s="16" t="s">
        <v>27</v>
      </c>
      <c r="H27" s="58" t="s">
        <v>133</v>
      </c>
      <c r="I27" s="75"/>
      <c r="J27" s="75"/>
      <c r="K27" s="75"/>
      <c r="L27" s="75"/>
      <c r="M27" s="75"/>
      <c r="N27" s="75"/>
      <c r="O27" s="75"/>
      <c r="P27" s="75"/>
      <c r="Q27" s="75"/>
      <c r="R27" s="75"/>
      <c r="S27" s="75"/>
      <c r="T27" s="96"/>
    </row>
    <row r="28" spans="1:46" ht="119.25" customHeight="1" x14ac:dyDescent="0.25">
      <c r="A28" s="21" t="s">
        <v>139</v>
      </c>
      <c r="B28" s="41" t="s">
        <v>229</v>
      </c>
      <c r="C28" s="40" t="s">
        <v>140</v>
      </c>
      <c r="D28" s="18" t="s">
        <v>33</v>
      </c>
      <c r="E28" s="98">
        <v>585000</v>
      </c>
      <c r="F28" s="18" t="s">
        <v>230</v>
      </c>
      <c r="G28" s="18" t="s">
        <v>27</v>
      </c>
      <c r="H28" s="59">
        <v>400000000</v>
      </c>
    </row>
    <row r="29" spans="1:46" ht="119.25" customHeight="1" x14ac:dyDescent="0.25">
      <c r="A29" s="21" t="s">
        <v>113</v>
      </c>
      <c r="B29" s="41" t="s">
        <v>237</v>
      </c>
      <c r="C29" s="40" t="s">
        <v>238</v>
      </c>
      <c r="D29" s="18" t="s">
        <v>33</v>
      </c>
      <c r="E29" s="98">
        <v>70740000</v>
      </c>
      <c r="F29" s="18" t="s">
        <v>239</v>
      </c>
      <c r="G29" s="18" t="s">
        <v>27</v>
      </c>
      <c r="H29" s="59">
        <v>45000000</v>
      </c>
    </row>
    <row r="30" spans="1:46" s="100" customFormat="1" ht="119.25" customHeight="1" thickBot="1" x14ac:dyDescent="0.3">
      <c r="A30" s="33" t="s">
        <v>166</v>
      </c>
      <c r="B30" s="31" t="s">
        <v>231</v>
      </c>
      <c r="C30" s="32" t="s">
        <v>165</v>
      </c>
      <c r="D30" s="31" t="s">
        <v>33</v>
      </c>
      <c r="E30" s="77">
        <v>7023000</v>
      </c>
      <c r="F30" s="31" t="s">
        <v>232</v>
      </c>
      <c r="G30" s="16" t="s">
        <v>27</v>
      </c>
      <c r="H30" s="58">
        <v>7000000</v>
      </c>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99"/>
    </row>
    <row r="31" spans="1:46" ht="119.25" customHeight="1" thickBot="1" x14ac:dyDescent="0.3">
      <c r="A31" s="13" t="s">
        <v>97</v>
      </c>
      <c r="B31" s="13" t="s">
        <v>234</v>
      </c>
      <c r="C31" s="13" t="s">
        <v>100</v>
      </c>
      <c r="D31" s="13" t="s">
        <v>33</v>
      </c>
      <c r="E31" s="91">
        <v>1406943363.5999999</v>
      </c>
      <c r="F31" s="13" t="s">
        <v>236</v>
      </c>
      <c r="G31" s="13" t="s">
        <v>27</v>
      </c>
      <c r="H31" s="57">
        <v>100000000</v>
      </c>
    </row>
    <row r="32" spans="1:46" ht="119.25" customHeight="1" thickBot="1" x14ac:dyDescent="0.3">
      <c r="A32" s="13" t="s">
        <v>99</v>
      </c>
      <c r="B32" s="13" t="s">
        <v>208</v>
      </c>
      <c r="C32" s="13" t="s">
        <v>102</v>
      </c>
      <c r="D32" s="13" t="s">
        <v>33</v>
      </c>
      <c r="E32" s="91">
        <v>277029844</v>
      </c>
      <c r="F32" s="13" t="s">
        <v>235</v>
      </c>
      <c r="G32" s="13" t="s">
        <v>27</v>
      </c>
      <c r="H32" s="57">
        <v>50000000</v>
      </c>
    </row>
    <row r="33" spans="1:63" ht="119.25" customHeight="1" thickBot="1" x14ac:dyDescent="0.3">
      <c r="A33" s="13" t="s">
        <v>42</v>
      </c>
      <c r="B33" s="13" t="s">
        <v>243</v>
      </c>
      <c r="C33" s="13" t="s">
        <v>43</v>
      </c>
      <c r="D33" s="13" t="s">
        <v>44</v>
      </c>
      <c r="E33" s="13" t="s">
        <v>11</v>
      </c>
      <c r="F33" s="13" t="s">
        <v>93</v>
      </c>
      <c r="G33" s="13" t="s">
        <v>27</v>
      </c>
      <c r="H33" s="57">
        <v>50000000</v>
      </c>
    </row>
    <row r="34" spans="1:63" ht="119.25" customHeight="1" thickBot="1" x14ac:dyDescent="0.3">
      <c r="A34" s="13" t="s">
        <v>94</v>
      </c>
      <c r="B34" s="13" t="s">
        <v>244</v>
      </c>
      <c r="C34" s="13" t="s">
        <v>22</v>
      </c>
      <c r="D34" s="13" t="s">
        <v>95</v>
      </c>
      <c r="E34" s="91">
        <v>1721759201</v>
      </c>
      <c r="F34" s="13" t="s">
        <v>245</v>
      </c>
      <c r="G34" s="13" t="s">
        <v>27</v>
      </c>
      <c r="H34" s="57">
        <v>3000000</v>
      </c>
    </row>
    <row r="35" spans="1:63" ht="119.25" customHeight="1" thickBot="1" x14ac:dyDescent="0.3">
      <c r="A35" s="13" t="s">
        <v>249</v>
      </c>
      <c r="B35" s="13" t="s">
        <v>248</v>
      </c>
      <c r="C35" s="13" t="s">
        <v>22</v>
      </c>
      <c r="D35" s="13" t="s">
        <v>95</v>
      </c>
      <c r="E35" s="91" t="s">
        <v>250</v>
      </c>
      <c r="F35" s="13" t="s">
        <v>251</v>
      </c>
      <c r="G35" s="13" t="s">
        <v>146</v>
      </c>
      <c r="H35" s="57">
        <v>45000000</v>
      </c>
    </row>
    <row r="36" spans="1:63" ht="119.25" customHeight="1" thickBot="1" x14ac:dyDescent="0.3">
      <c r="A36" s="14" t="s">
        <v>107</v>
      </c>
      <c r="B36" s="14" t="s">
        <v>246</v>
      </c>
      <c r="C36" s="13" t="s">
        <v>108</v>
      </c>
      <c r="D36" s="13" t="s">
        <v>109</v>
      </c>
      <c r="E36" s="101" t="s">
        <v>173</v>
      </c>
      <c r="F36" s="14" t="s">
        <v>247</v>
      </c>
      <c r="G36" s="13" t="s">
        <v>27</v>
      </c>
      <c r="H36" s="57">
        <v>6000000</v>
      </c>
    </row>
    <row r="37" spans="1:63" ht="119.25" customHeight="1" thickBot="1" x14ac:dyDescent="0.3">
      <c r="A37" s="16" t="s">
        <v>119</v>
      </c>
      <c r="B37" s="16" t="s">
        <v>252</v>
      </c>
      <c r="C37" s="17" t="s">
        <v>108</v>
      </c>
      <c r="D37" s="42" t="s">
        <v>109</v>
      </c>
      <c r="E37" s="89">
        <v>100000000</v>
      </c>
      <c r="F37" s="16" t="s">
        <v>253</v>
      </c>
      <c r="G37" s="17" t="s">
        <v>146</v>
      </c>
      <c r="H37" s="57">
        <v>120000000</v>
      </c>
    </row>
    <row r="38" spans="1:63" ht="119.25" customHeight="1" thickBot="1" x14ac:dyDescent="0.3">
      <c r="A38" s="18" t="s">
        <v>92</v>
      </c>
      <c r="B38" s="18" t="s">
        <v>258</v>
      </c>
      <c r="C38" s="19" t="s">
        <v>108</v>
      </c>
      <c r="D38" s="15" t="s">
        <v>109</v>
      </c>
      <c r="E38" s="102" t="s">
        <v>259</v>
      </c>
      <c r="F38" s="18" t="s">
        <v>260</v>
      </c>
      <c r="G38" s="17" t="s">
        <v>146</v>
      </c>
      <c r="H38" s="57">
        <v>60000000</v>
      </c>
    </row>
    <row r="39" spans="1:63" ht="119.25" customHeight="1" thickBot="1" x14ac:dyDescent="0.3">
      <c r="A39" s="16" t="s">
        <v>262</v>
      </c>
      <c r="B39" s="16" t="s">
        <v>261</v>
      </c>
      <c r="C39" s="16" t="s">
        <v>108</v>
      </c>
      <c r="D39" s="16" t="s">
        <v>109</v>
      </c>
      <c r="E39" s="103" t="s">
        <v>263</v>
      </c>
      <c r="F39" s="16" t="s">
        <v>264</v>
      </c>
      <c r="G39" s="17" t="s">
        <v>146</v>
      </c>
      <c r="H39" s="57">
        <v>52000000</v>
      </c>
    </row>
    <row r="40" spans="1:63" ht="119.25" customHeight="1" thickBot="1" x14ac:dyDescent="0.3">
      <c r="A40" s="16" t="s">
        <v>270</v>
      </c>
      <c r="B40" s="16" t="s">
        <v>265</v>
      </c>
      <c r="C40" s="16" t="s">
        <v>108</v>
      </c>
      <c r="D40" s="16" t="s">
        <v>109</v>
      </c>
      <c r="E40" s="104" t="s">
        <v>266</v>
      </c>
      <c r="F40" s="16" t="s">
        <v>267</v>
      </c>
      <c r="G40" s="17" t="s">
        <v>27</v>
      </c>
      <c r="H40" s="57">
        <v>63000000</v>
      </c>
    </row>
    <row r="41" spans="1:63" ht="119.25" customHeight="1" thickBot="1" x14ac:dyDescent="0.3">
      <c r="A41" s="16" t="s">
        <v>47</v>
      </c>
      <c r="B41" s="16" t="s">
        <v>268</v>
      </c>
      <c r="C41" s="26" t="s">
        <v>156</v>
      </c>
      <c r="D41" s="16" t="s">
        <v>109</v>
      </c>
      <c r="E41" s="104" t="s">
        <v>269</v>
      </c>
      <c r="F41" s="43" t="s">
        <v>157</v>
      </c>
      <c r="G41" s="13" t="s">
        <v>146</v>
      </c>
      <c r="H41" s="57">
        <v>95000000</v>
      </c>
    </row>
    <row r="42" spans="1:63" ht="119.25" customHeight="1" x14ac:dyDescent="0.25">
      <c r="A42" s="105" t="s">
        <v>158</v>
      </c>
      <c r="B42" s="16" t="s">
        <v>272</v>
      </c>
      <c r="C42" s="26" t="s">
        <v>156</v>
      </c>
      <c r="D42" s="16" t="s">
        <v>109</v>
      </c>
      <c r="E42" s="89" t="s">
        <v>250</v>
      </c>
      <c r="F42" s="19" t="s">
        <v>271</v>
      </c>
      <c r="G42" s="14" t="s">
        <v>146</v>
      </c>
      <c r="H42" s="60">
        <v>35000000</v>
      </c>
    </row>
    <row r="43" spans="1:63" s="97" customFormat="1" ht="119.25" customHeight="1" thickBot="1" x14ac:dyDescent="0.3">
      <c r="A43" s="106" t="s">
        <v>158</v>
      </c>
      <c r="B43" s="107" t="s">
        <v>273</v>
      </c>
      <c r="C43" s="44" t="s">
        <v>156</v>
      </c>
      <c r="D43" s="16" t="s">
        <v>109</v>
      </c>
      <c r="E43" s="98">
        <v>30000000</v>
      </c>
      <c r="F43" s="28" t="s">
        <v>159</v>
      </c>
      <c r="G43" s="24" t="s">
        <v>146</v>
      </c>
      <c r="H43" s="58">
        <v>30000000</v>
      </c>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96"/>
    </row>
    <row r="44" spans="1:63" s="97" customFormat="1" ht="119.25" customHeight="1" thickBot="1" x14ac:dyDescent="0.3">
      <c r="A44" s="108" t="s">
        <v>160</v>
      </c>
      <c r="B44" s="109" t="s">
        <v>274</v>
      </c>
      <c r="C44" s="27" t="s">
        <v>156</v>
      </c>
      <c r="D44" s="14" t="s">
        <v>109</v>
      </c>
      <c r="E44" s="89">
        <v>83028885</v>
      </c>
      <c r="F44" s="28" t="s">
        <v>161</v>
      </c>
      <c r="G44" s="24" t="s">
        <v>146</v>
      </c>
      <c r="H44" s="110">
        <v>83028885</v>
      </c>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96"/>
    </row>
    <row r="45" spans="1:63" s="97" customFormat="1" ht="119.25" customHeight="1" thickBot="1" x14ac:dyDescent="0.3">
      <c r="A45" s="36" t="s">
        <v>162</v>
      </c>
      <c r="B45" s="25" t="s">
        <v>254</v>
      </c>
      <c r="C45" s="27" t="s">
        <v>156</v>
      </c>
      <c r="D45" s="14" t="s">
        <v>109</v>
      </c>
      <c r="E45" s="89">
        <v>25000000</v>
      </c>
      <c r="F45" s="28" t="s">
        <v>255</v>
      </c>
      <c r="G45" s="24" t="s">
        <v>146</v>
      </c>
      <c r="H45" s="110">
        <v>15000000</v>
      </c>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96"/>
    </row>
    <row r="46" spans="1:63" s="97" customFormat="1" ht="119.25" customHeight="1" x14ac:dyDescent="0.25">
      <c r="A46" s="37" t="s">
        <v>119</v>
      </c>
      <c r="B46" s="25" t="s">
        <v>256</v>
      </c>
      <c r="C46" s="27" t="s">
        <v>156</v>
      </c>
      <c r="D46" s="14" t="s">
        <v>109</v>
      </c>
      <c r="E46" s="98" t="s">
        <v>257</v>
      </c>
      <c r="F46" s="45" t="s">
        <v>163</v>
      </c>
      <c r="G46" s="24" t="s">
        <v>146</v>
      </c>
      <c r="H46" s="110">
        <v>460000000</v>
      </c>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96"/>
    </row>
    <row r="47" spans="1:63" ht="119.25" customHeight="1" thickBot="1" x14ac:dyDescent="0.3">
      <c r="A47" s="37" t="s">
        <v>167</v>
      </c>
      <c r="B47" s="25" t="s">
        <v>192</v>
      </c>
      <c r="C47" s="26" t="s">
        <v>156</v>
      </c>
      <c r="D47" s="46" t="s">
        <v>109</v>
      </c>
      <c r="E47" s="89">
        <v>434873281</v>
      </c>
      <c r="F47" s="28" t="s">
        <v>275</v>
      </c>
      <c r="G47" s="24" t="s">
        <v>146</v>
      </c>
      <c r="H47" s="110">
        <v>434873281</v>
      </c>
    </row>
    <row r="48" spans="1:63" ht="119.25" customHeight="1" thickBot="1" x14ac:dyDescent="0.3">
      <c r="A48" s="13" t="s">
        <v>114</v>
      </c>
      <c r="B48" s="13" t="s">
        <v>276</v>
      </c>
      <c r="C48" s="20" t="s">
        <v>115</v>
      </c>
      <c r="D48" s="13" t="s">
        <v>116</v>
      </c>
      <c r="E48" s="91">
        <v>1000000000</v>
      </c>
      <c r="F48" s="13" t="s">
        <v>277</v>
      </c>
      <c r="G48" s="42" t="s">
        <v>27</v>
      </c>
      <c r="H48" s="58">
        <v>5000000</v>
      </c>
    </row>
    <row r="49" spans="1:8" ht="119.25" customHeight="1" x14ac:dyDescent="0.25">
      <c r="A49" s="31" t="s">
        <v>47</v>
      </c>
      <c r="B49" s="31" t="s">
        <v>278</v>
      </c>
      <c r="C49" s="31" t="s">
        <v>54</v>
      </c>
      <c r="D49" s="31" t="s">
        <v>45</v>
      </c>
      <c r="E49" s="31" t="s">
        <v>41</v>
      </c>
      <c r="F49" s="31" t="s">
        <v>279</v>
      </c>
      <c r="G49" s="50" t="s">
        <v>57</v>
      </c>
      <c r="H49" s="61" t="s">
        <v>57</v>
      </c>
    </row>
    <row r="50" spans="1:8" ht="119.25" customHeight="1" x14ac:dyDescent="0.25">
      <c r="A50" s="31" t="s">
        <v>48</v>
      </c>
      <c r="B50" s="111" t="s">
        <v>280</v>
      </c>
      <c r="C50" s="31" t="s">
        <v>55</v>
      </c>
      <c r="D50" s="31" t="s">
        <v>45</v>
      </c>
      <c r="E50" s="31" t="s">
        <v>41</v>
      </c>
      <c r="F50" s="31" t="s">
        <v>281</v>
      </c>
      <c r="G50" s="31" t="s">
        <v>57</v>
      </c>
      <c r="H50" s="61" t="s">
        <v>57</v>
      </c>
    </row>
    <row r="51" spans="1:8" ht="119.25" customHeight="1" x14ac:dyDescent="0.25">
      <c r="A51" s="31" t="s">
        <v>52</v>
      </c>
      <c r="B51" s="31" t="s">
        <v>283</v>
      </c>
      <c r="C51" s="31" t="s">
        <v>56</v>
      </c>
      <c r="D51" s="31" t="s">
        <v>45</v>
      </c>
      <c r="E51" s="31" t="s">
        <v>41</v>
      </c>
      <c r="F51" s="31" t="s">
        <v>282</v>
      </c>
      <c r="G51" s="31" t="s">
        <v>57</v>
      </c>
      <c r="H51" s="61" t="s">
        <v>57</v>
      </c>
    </row>
    <row r="52" spans="1:8" ht="119.25" customHeight="1" x14ac:dyDescent="0.25">
      <c r="A52" s="31" t="s">
        <v>51</v>
      </c>
      <c r="B52" s="31" t="s">
        <v>285</v>
      </c>
      <c r="C52" s="31" t="s">
        <v>58</v>
      </c>
      <c r="D52" s="31" t="s">
        <v>45</v>
      </c>
      <c r="E52" s="31" t="s">
        <v>41</v>
      </c>
      <c r="F52" s="31" t="s">
        <v>284</v>
      </c>
      <c r="G52" s="31" t="s">
        <v>57</v>
      </c>
      <c r="H52" s="61" t="s">
        <v>57</v>
      </c>
    </row>
    <row r="53" spans="1:8" ht="119.25" customHeight="1" x14ac:dyDescent="0.25">
      <c r="A53" s="31" t="s">
        <v>50</v>
      </c>
      <c r="B53" s="31" t="s">
        <v>287</v>
      </c>
      <c r="C53" s="31" t="s">
        <v>59</v>
      </c>
      <c r="D53" s="31" t="s">
        <v>45</v>
      </c>
      <c r="E53" s="31" t="s">
        <v>41</v>
      </c>
      <c r="F53" s="31" t="s">
        <v>286</v>
      </c>
      <c r="G53" s="31" t="s">
        <v>57</v>
      </c>
      <c r="H53" s="61" t="s">
        <v>57</v>
      </c>
    </row>
    <row r="54" spans="1:8" ht="119.25" customHeight="1" x14ac:dyDescent="0.25">
      <c r="A54" s="31" t="s">
        <v>50</v>
      </c>
      <c r="B54" s="31" t="s">
        <v>288</v>
      </c>
      <c r="C54" s="31" t="s">
        <v>60</v>
      </c>
      <c r="D54" s="31" t="s">
        <v>45</v>
      </c>
      <c r="E54" s="31" t="s">
        <v>41</v>
      </c>
      <c r="F54" s="31" t="s">
        <v>289</v>
      </c>
      <c r="G54" s="31" t="s">
        <v>57</v>
      </c>
      <c r="H54" s="61" t="s">
        <v>57</v>
      </c>
    </row>
    <row r="55" spans="1:8" ht="119.25" customHeight="1" x14ac:dyDescent="0.25">
      <c r="A55" s="31" t="s">
        <v>49</v>
      </c>
      <c r="B55" s="31" t="s">
        <v>291</v>
      </c>
      <c r="C55" s="31" t="s">
        <v>61</v>
      </c>
      <c r="D55" s="31" t="s">
        <v>45</v>
      </c>
      <c r="E55" s="31" t="s">
        <v>41</v>
      </c>
      <c r="F55" s="31" t="s">
        <v>290</v>
      </c>
      <c r="G55" s="31" t="s">
        <v>57</v>
      </c>
      <c r="H55" s="61" t="s">
        <v>57</v>
      </c>
    </row>
    <row r="56" spans="1:8" ht="119.25" customHeight="1" x14ac:dyDescent="0.25">
      <c r="A56" s="31" t="s">
        <v>46</v>
      </c>
      <c r="B56" s="31" t="s">
        <v>292</v>
      </c>
      <c r="C56" s="31" t="s">
        <v>62</v>
      </c>
      <c r="D56" s="31" t="s">
        <v>45</v>
      </c>
      <c r="E56" s="31" t="s">
        <v>41</v>
      </c>
      <c r="F56" s="31" t="s">
        <v>293</v>
      </c>
      <c r="G56" s="31" t="s">
        <v>57</v>
      </c>
      <c r="H56" s="61" t="s">
        <v>57</v>
      </c>
    </row>
    <row r="57" spans="1:8" ht="119.25" customHeight="1" x14ac:dyDescent="0.25">
      <c r="A57" s="31" t="s">
        <v>50</v>
      </c>
      <c r="B57" s="31" t="s">
        <v>295</v>
      </c>
      <c r="C57" s="31" t="s">
        <v>63</v>
      </c>
      <c r="D57" s="31" t="s">
        <v>45</v>
      </c>
      <c r="E57" s="31" t="s">
        <v>41</v>
      </c>
      <c r="F57" s="31" t="s">
        <v>294</v>
      </c>
      <c r="G57" s="31" t="s">
        <v>57</v>
      </c>
      <c r="H57" s="61" t="s">
        <v>57</v>
      </c>
    </row>
    <row r="58" spans="1:8" ht="119.25" customHeight="1" x14ac:dyDescent="0.25">
      <c r="A58" s="31" t="s">
        <v>65</v>
      </c>
      <c r="B58" s="31" t="s">
        <v>297</v>
      </c>
      <c r="C58" s="31" t="s">
        <v>66</v>
      </c>
      <c r="D58" s="31" t="s">
        <v>45</v>
      </c>
      <c r="E58" s="31" t="s">
        <v>41</v>
      </c>
      <c r="F58" s="31" t="s">
        <v>296</v>
      </c>
      <c r="G58" s="31" t="s">
        <v>57</v>
      </c>
      <c r="H58" s="61" t="s">
        <v>57</v>
      </c>
    </row>
    <row r="59" spans="1:8" ht="119.25" customHeight="1" x14ac:dyDescent="0.25">
      <c r="A59" s="33" t="s">
        <v>74</v>
      </c>
      <c r="B59" s="33" t="s">
        <v>298</v>
      </c>
      <c r="C59" s="33" t="s">
        <v>75</v>
      </c>
      <c r="D59" s="31" t="s">
        <v>45</v>
      </c>
      <c r="E59" s="31" t="s">
        <v>41</v>
      </c>
      <c r="F59" s="112" t="s">
        <v>299</v>
      </c>
      <c r="G59" s="31" t="s">
        <v>57</v>
      </c>
      <c r="H59" s="61" t="s">
        <v>57</v>
      </c>
    </row>
    <row r="60" spans="1:8" ht="119.25" customHeight="1" x14ac:dyDescent="0.25">
      <c r="A60" s="33" t="s">
        <v>73</v>
      </c>
      <c r="B60" s="33" t="s">
        <v>301</v>
      </c>
      <c r="C60" s="33" t="s">
        <v>76</v>
      </c>
      <c r="D60" s="31" t="s">
        <v>45</v>
      </c>
      <c r="E60" s="31" t="s">
        <v>41</v>
      </c>
      <c r="F60" s="112" t="s">
        <v>300</v>
      </c>
      <c r="G60" s="31" t="s">
        <v>57</v>
      </c>
      <c r="H60" s="61" t="s">
        <v>57</v>
      </c>
    </row>
    <row r="61" spans="1:8" ht="119.25" customHeight="1" x14ac:dyDescent="0.25">
      <c r="A61" s="33" t="s">
        <v>73</v>
      </c>
      <c r="B61" s="33" t="s">
        <v>303</v>
      </c>
      <c r="C61" s="33" t="s">
        <v>77</v>
      </c>
      <c r="D61" s="31" t="s">
        <v>45</v>
      </c>
      <c r="E61" s="31" t="s">
        <v>41</v>
      </c>
      <c r="F61" s="112" t="s">
        <v>302</v>
      </c>
      <c r="G61" s="31" t="s">
        <v>57</v>
      </c>
      <c r="H61" s="61" t="s">
        <v>57</v>
      </c>
    </row>
    <row r="62" spans="1:8" ht="119.25" customHeight="1" x14ac:dyDescent="0.25">
      <c r="A62" s="33" t="s">
        <v>73</v>
      </c>
      <c r="B62" s="33" t="s">
        <v>305</v>
      </c>
      <c r="C62" s="33" t="s">
        <v>78</v>
      </c>
      <c r="D62" s="31" t="s">
        <v>45</v>
      </c>
      <c r="E62" s="31" t="s">
        <v>41</v>
      </c>
      <c r="F62" s="112" t="s">
        <v>304</v>
      </c>
      <c r="G62" s="31" t="s">
        <v>57</v>
      </c>
      <c r="H62" s="61" t="s">
        <v>57</v>
      </c>
    </row>
    <row r="63" spans="1:8" ht="119.25" customHeight="1" x14ac:dyDescent="0.25">
      <c r="A63" s="33" t="s">
        <v>79</v>
      </c>
      <c r="B63" s="33" t="s">
        <v>307</v>
      </c>
      <c r="C63" s="33" t="s">
        <v>80</v>
      </c>
      <c r="D63" s="31" t="s">
        <v>45</v>
      </c>
      <c r="E63" s="31" t="s">
        <v>41</v>
      </c>
      <c r="F63" s="112" t="s">
        <v>306</v>
      </c>
      <c r="G63" s="31" t="s">
        <v>57</v>
      </c>
      <c r="H63" s="61" t="s">
        <v>57</v>
      </c>
    </row>
    <row r="64" spans="1:8" ht="119.25" customHeight="1" x14ac:dyDescent="0.25">
      <c r="A64" s="33" t="s">
        <v>71</v>
      </c>
      <c r="B64" s="33" t="s">
        <v>308</v>
      </c>
      <c r="C64" s="33" t="s">
        <v>72</v>
      </c>
      <c r="D64" s="31" t="s">
        <v>45</v>
      </c>
      <c r="E64" s="31" t="s">
        <v>41</v>
      </c>
      <c r="F64" s="112" t="s">
        <v>309</v>
      </c>
      <c r="G64" s="31" t="s">
        <v>57</v>
      </c>
      <c r="H64" s="61" t="s">
        <v>57</v>
      </c>
    </row>
    <row r="65" spans="1:8" ht="119.25" customHeight="1" x14ac:dyDescent="0.25">
      <c r="A65" s="33" t="s">
        <v>47</v>
      </c>
      <c r="B65" s="33" t="s">
        <v>311</v>
      </c>
      <c r="C65" s="33" t="s">
        <v>81</v>
      </c>
      <c r="D65" s="31" t="s">
        <v>45</v>
      </c>
      <c r="E65" s="31" t="s">
        <v>41</v>
      </c>
      <c r="F65" s="112" t="s">
        <v>310</v>
      </c>
      <c r="G65" s="31" t="s">
        <v>57</v>
      </c>
      <c r="H65" s="61" t="s">
        <v>57</v>
      </c>
    </row>
    <row r="66" spans="1:8" ht="119.25" customHeight="1" x14ac:dyDescent="0.25">
      <c r="A66" s="33" t="s">
        <v>82</v>
      </c>
      <c r="B66" s="33" t="s">
        <v>313</v>
      </c>
      <c r="C66" s="33" t="s">
        <v>67</v>
      </c>
      <c r="D66" s="31" t="s">
        <v>45</v>
      </c>
      <c r="E66" s="31" t="s">
        <v>41</v>
      </c>
      <c r="F66" s="112" t="s">
        <v>312</v>
      </c>
      <c r="G66" s="31" t="s">
        <v>57</v>
      </c>
      <c r="H66" s="61" t="s">
        <v>57</v>
      </c>
    </row>
    <row r="67" spans="1:8" ht="119.25" customHeight="1" x14ac:dyDescent="0.25">
      <c r="A67" s="33" t="s">
        <v>89</v>
      </c>
      <c r="B67" s="33" t="s">
        <v>315</v>
      </c>
      <c r="C67" s="33" t="s">
        <v>90</v>
      </c>
      <c r="D67" s="31" t="s">
        <v>45</v>
      </c>
      <c r="E67" s="31" t="s">
        <v>41</v>
      </c>
      <c r="F67" s="112" t="s">
        <v>314</v>
      </c>
      <c r="G67" s="31" t="s">
        <v>57</v>
      </c>
      <c r="H67" s="61" t="s">
        <v>57</v>
      </c>
    </row>
    <row r="68" spans="1:8" ht="119.25" customHeight="1" x14ac:dyDescent="0.25">
      <c r="A68" s="33" t="s">
        <v>91</v>
      </c>
      <c r="B68" s="33" t="s">
        <v>317</v>
      </c>
      <c r="C68" s="33" t="s">
        <v>67</v>
      </c>
      <c r="D68" s="31" t="s">
        <v>45</v>
      </c>
      <c r="E68" s="31" t="s">
        <v>41</v>
      </c>
      <c r="F68" s="112" t="s">
        <v>316</v>
      </c>
      <c r="G68" s="31" t="s">
        <v>57</v>
      </c>
      <c r="H68" s="61" t="s">
        <v>57</v>
      </c>
    </row>
    <row r="69" spans="1:8" ht="119.25" customHeight="1" x14ac:dyDescent="0.25">
      <c r="A69" s="33" t="s">
        <v>117</v>
      </c>
      <c r="B69" s="33" t="s">
        <v>318</v>
      </c>
      <c r="C69" s="33" t="s">
        <v>118</v>
      </c>
      <c r="D69" s="31" t="s">
        <v>45</v>
      </c>
      <c r="E69" s="31" t="s">
        <v>41</v>
      </c>
      <c r="F69" s="112" t="s">
        <v>319</v>
      </c>
      <c r="G69" s="31" t="s">
        <v>57</v>
      </c>
      <c r="H69" s="61" t="s">
        <v>57</v>
      </c>
    </row>
    <row r="70" spans="1:8" ht="119.25" customHeight="1" x14ac:dyDescent="0.25">
      <c r="A70" s="33" t="s">
        <v>119</v>
      </c>
      <c r="B70" s="33" t="s">
        <v>321</v>
      </c>
      <c r="C70" s="33" t="s">
        <v>120</v>
      </c>
      <c r="D70" s="31" t="s">
        <v>45</v>
      </c>
      <c r="E70" s="31" t="s">
        <v>41</v>
      </c>
      <c r="F70" s="112" t="s">
        <v>320</v>
      </c>
      <c r="G70" s="31" t="s">
        <v>57</v>
      </c>
      <c r="H70" s="61" t="s">
        <v>57</v>
      </c>
    </row>
    <row r="71" spans="1:8" ht="119.25" customHeight="1" x14ac:dyDescent="0.25">
      <c r="A71" s="33" t="s">
        <v>83</v>
      </c>
      <c r="B71" s="33" t="s">
        <v>322</v>
      </c>
      <c r="C71" s="33" t="s">
        <v>53</v>
      </c>
      <c r="D71" s="31" t="s">
        <v>45</v>
      </c>
      <c r="E71" s="31" t="s">
        <v>41</v>
      </c>
      <c r="F71" s="112" t="s">
        <v>323</v>
      </c>
      <c r="G71" s="31" t="s">
        <v>57</v>
      </c>
      <c r="H71" s="61" t="s">
        <v>57</v>
      </c>
    </row>
    <row r="72" spans="1:8" ht="119.25" customHeight="1" x14ac:dyDescent="0.25">
      <c r="A72" s="31" t="s">
        <v>135</v>
      </c>
      <c r="B72" s="33" t="s">
        <v>324</v>
      </c>
      <c r="C72" s="33" t="s">
        <v>67</v>
      </c>
      <c r="D72" s="31" t="s">
        <v>45</v>
      </c>
      <c r="E72" s="31" t="s">
        <v>41</v>
      </c>
      <c r="F72" s="113" t="s">
        <v>325</v>
      </c>
      <c r="G72" s="31" t="s">
        <v>57</v>
      </c>
      <c r="H72" s="61" t="s">
        <v>57</v>
      </c>
    </row>
    <row r="73" spans="1:8" ht="119.25" customHeight="1" x14ac:dyDescent="0.25">
      <c r="A73" s="114" t="s">
        <v>119</v>
      </c>
      <c r="B73" s="115" t="s">
        <v>327</v>
      </c>
      <c r="C73" s="47" t="s">
        <v>136</v>
      </c>
      <c r="D73" s="31" t="s">
        <v>45</v>
      </c>
      <c r="E73" s="31" t="s">
        <v>41</v>
      </c>
      <c r="F73" s="114" t="s">
        <v>326</v>
      </c>
      <c r="G73" s="31" t="s">
        <v>57</v>
      </c>
      <c r="H73" s="61" t="s">
        <v>57</v>
      </c>
    </row>
    <row r="74" spans="1:8" ht="119.25" customHeight="1" x14ac:dyDescent="0.25">
      <c r="A74" s="114" t="s">
        <v>137</v>
      </c>
      <c r="B74" s="115" t="s">
        <v>329</v>
      </c>
      <c r="C74" s="47" t="s">
        <v>138</v>
      </c>
      <c r="D74" s="31" t="s">
        <v>45</v>
      </c>
      <c r="E74" s="33" t="s">
        <v>142</v>
      </c>
      <c r="F74" s="114" t="s">
        <v>328</v>
      </c>
      <c r="G74" s="31" t="s">
        <v>57</v>
      </c>
      <c r="H74" s="61" t="s">
        <v>57</v>
      </c>
    </row>
    <row r="75" spans="1:8" ht="119.25" customHeight="1" x14ac:dyDescent="0.25">
      <c r="A75" s="116" t="s">
        <v>79</v>
      </c>
      <c r="B75" s="117" t="s">
        <v>331</v>
      </c>
      <c r="C75" s="33" t="s">
        <v>67</v>
      </c>
      <c r="D75" s="31" t="s">
        <v>45</v>
      </c>
      <c r="E75" s="31" t="s">
        <v>41</v>
      </c>
      <c r="F75" s="100" t="s">
        <v>330</v>
      </c>
      <c r="G75" s="31" t="s">
        <v>57</v>
      </c>
      <c r="H75" s="61" t="s">
        <v>57</v>
      </c>
    </row>
    <row r="76" spans="1:8" ht="119.25" customHeight="1" x14ac:dyDescent="0.25">
      <c r="A76" s="48" t="s">
        <v>134</v>
      </c>
      <c r="B76" s="117" t="s">
        <v>333</v>
      </c>
      <c r="C76" s="33" t="s">
        <v>67</v>
      </c>
      <c r="D76" s="31" t="s">
        <v>45</v>
      </c>
      <c r="E76" s="31" t="s">
        <v>41</v>
      </c>
      <c r="F76" s="118" t="s">
        <v>332</v>
      </c>
      <c r="G76" s="31" t="s">
        <v>57</v>
      </c>
      <c r="H76" s="61" t="s">
        <v>57</v>
      </c>
    </row>
    <row r="77" spans="1:8" ht="119.25" customHeight="1" x14ac:dyDescent="0.25">
      <c r="A77" s="48" t="s">
        <v>147</v>
      </c>
      <c r="B77" s="117" t="s">
        <v>335</v>
      </c>
      <c r="C77" s="33" t="s">
        <v>148</v>
      </c>
      <c r="D77" s="31" t="s">
        <v>45</v>
      </c>
      <c r="E77" s="31" t="s">
        <v>41</v>
      </c>
      <c r="F77" s="118" t="s">
        <v>334</v>
      </c>
      <c r="G77" s="31" t="s">
        <v>57</v>
      </c>
      <c r="H77" s="61" t="s">
        <v>57</v>
      </c>
    </row>
    <row r="78" spans="1:8" ht="119.25" customHeight="1" x14ac:dyDescent="0.25">
      <c r="A78" s="48" t="s">
        <v>104</v>
      </c>
      <c r="B78" s="117" t="s">
        <v>337</v>
      </c>
      <c r="C78" s="33" t="s">
        <v>67</v>
      </c>
      <c r="D78" s="31" t="s">
        <v>45</v>
      </c>
      <c r="E78" s="31" t="s">
        <v>41</v>
      </c>
      <c r="F78" s="118" t="s">
        <v>336</v>
      </c>
      <c r="G78" s="31" t="s">
        <v>57</v>
      </c>
      <c r="H78" s="61" t="s">
        <v>57</v>
      </c>
    </row>
    <row r="79" spans="1:8" ht="119.25" customHeight="1" x14ac:dyDescent="0.25">
      <c r="A79" s="119" t="s">
        <v>74</v>
      </c>
      <c r="B79" s="117" t="s">
        <v>338</v>
      </c>
      <c r="C79" s="33" t="s">
        <v>67</v>
      </c>
      <c r="D79" s="31" t="s">
        <v>45</v>
      </c>
      <c r="E79" s="31" t="s">
        <v>41</v>
      </c>
      <c r="F79" s="118" t="s">
        <v>150</v>
      </c>
      <c r="G79" s="31" t="s">
        <v>57</v>
      </c>
      <c r="H79" s="61" t="s">
        <v>57</v>
      </c>
    </row>
    <row r="80" spans="1:8" ht="119.25" customHeight="1" x14ac:dyDescent="0.25">
      <c r="A80" s="119" t="s">
        <v>119</v>
      </c>
      <c r="B80" s="117" t="s">
        <v>339</v>
      </c>
      <c r="C80" s="33" t="s">
        <v>148</v>
      </c>
      <c r="D80" s="31" t="s">
        <v>45</v>
      </c>
      <c r="E80" s="31" t="s">
        <v>41</v>
      </c>
      <c r="F80" s="118" t="s">
        <v>334</v>
      </c>
      <c r="G80" s="31" t="s">
        <v>57</v>
      </c>
      <c r="H80" s="61" t="s">
        <v>57</v>
      </c>
    </row>
    <row r="81" spans="1:8" ht="119.25" customHeight="1" x14ac:dyDescent="0.25">
      <c r="A81" s="119" t="s">
        <v>119</v>
      </c>
      <c r="B81" s="120" t="s">
        <v>341</v>
      </c>
      <c r="C81" s="116" t="s">
        <v>151</v>
      </c>
      <c r="D81" s="31" t="s">
        <v>45</v>
      </c>
      <c r="E81" s="31" t="s">
        <v>41</v>
      </c>
      <c r="F81" s="118" t="s">
        <v>340</v>
      </c>
      <c r="G81" s="31" t="s">
        <v>57</v>
      </c>
      <c r="H81" s="61" t="s">
        <v>57</v>
      </c>
    </row>
    <row r="82" spans="1:8" ht="119.25" customHeight="1" x14ac:dyDescent="0.25">
      <c r="A82" s="119" t="s">
        <v>119</v>
      </c>
      <c r="B82" s="121" t="s">
        <v>342</v>
      </c>
      <c r="C82" s="122" t="s">
        <v>152</v>
      </c>
      <c r="D82" s="31" t="s">
        <v>45</v>
      </c>
      <c r="E82" s="31" t="s">
        <v>41</v>
      </c>
      <c r="F82" s="118" t="s">
        <v>343</v>
      </c>
      <c r="G82" s="31" t="s">
        <v>57</v>
      </c>
      <c r="H82" s="61" t="s">
        <v>57</v>
      </c>
    </row>
    <row r="83" spans="1:8" ht="119.25" customHeight="1" x14ac:dyDescent="0.25">
      <c r="A83" s="119" t="s">
        <v>153</v>
      </c>
      <c r="B83" s="114" t="s">
        <v>344</v>
      </c>
      <c r="C83" s="122" t="s">
        <v>64</v>
      </c>
      <c r="D83" s="31" t="s">
        <v>45</v>
      </c>
      <c r="E83" s="31" t="s">
        <v>41</v>
      </c>
      <c r="F83" s="118" t="s">
        <v>154</v>
      </c>
      <c r="G83" s="31" t="s">
        <v>57</v>
      </c>
      <c r="H83" s="61" t="s">
        <v>57</v>
      </c>
    </row>
    <row r="84" spans="1:8" ht="119.25" customHeight="1" x14ac:dyDescent="0.25">
      <c r="A84" s="119" t="s">
        <v>155</v>
      </c>
      <c r="B84" s="117" t="s">
        <v>346</v>
      </c>
      <c r="C84" s="122" t="s">
        <v>64</v>
      </c>
      <c r="D84" s="31" t="s">
        <v>45</v>
      </c>
      <c r="E84" s="31" t="s">
        <v>41</v>
      </c>
      <c r="F84" s="118" t="s">
        <v>345</v>
      </c>
      <c r="G84" s="31" t="s">
        <v>57</v>
      </c>
      <c r="H84" s="61" t="s">
        <v>57</v>
      </c>
    </row>
    <row r="85" spans="1:8" ht="119.25" customHeight="1" x14ac:dyDescent="0.25">
      <c r="A85" s="119" t="s">
        <v>119</v>
      </c>
      <c r="B85" s="117" t="s">
        <v>348</v>
      </c>
      <c r="C85" s="122" t="s">
        <v>64</v>
      </c>
      <c r="D85" s="31" t="s">
        <v>45</v>
      </c>
      <c r="E85" s="31" t="s">
        <v>41</v>
      </c>
      <c r="F85" s="118" t="s">
        <v>347</v>
      </c>
      <c r="G85" s="31" t="s">
        <v>57</v>
      </c>
      <c r="H85" s="61" t="s">
        <v>57</v>
      </c>
    </row>
    <row r="86" spans="1:8" ht="119.25" customHeight="1" x14ac:dyDescent="0.25">
      <c r="A86" s="119" t="s">
        <v>350</v>
      </c>
      <c r="B86" s="121" t="s">
        <v>349</v>
      </c>
      <c r="C86" s="122" t="s">
        <v>64</v>
      </c>
      <c r="D86" s="31" t="s">
        <v>45</v>
      </c>
      <c r="E86" s="31" t="s">
        <v>41</v>
      </c>
      <c r="F86" s="118" t="s">
        <v>351</v>
      </c>
      <c r="G86" s="31" t="s">
        <v>57</v>
      </c>
      <c r="H86" s="61" t="s">
        <v>57</v>
      </c>
    </row>
    <row r="87" spans="1:8" ht="119.25" customHeight="1" x14ac:dyDescent="0.25">
      <c r="A87" s="119" t="s">
        <v>353</v>
      </c>
      <c r="B87" s="117" t="s">
        <v>352</v>
      </c>
      <c r="C87" s="122" t="s">
        <v>64</v>
      </c>
      <c r="D87" s="31" t="s">
        <v>45</v>
      </c>
      <c r="E87" s="31" t="s">
        <v>41</v>
      </c>
      <c r="F87" s="118" t="s">
        <v>354</v>
      </c>
      <c r="G87" s="31" t="s">
        <v>57</v>
      </c>
      <c r="H87" s="61" t="s">
        <v>57</v>
      </c>
    </row>
    <row r="88" spans="1:8" ht="119.25" customHeight="1" x14ac:dyDescent="0.25">
      <c r="A88" s="121" t="s">
        <v>134</v>
      </c>
      <c r="B88" s="117" t="s">
        <v>355</v>
      </c>
      <c r="C88" s="122" t="s">
        <v>356</v>
      </c>
      <c r="D88" s="31" t="s">
        <v>45</v>
      </c>
      <c r="E88" s="31" t="s">
        <v>41</v>
      </c>
      <c r="F88" s="118" t="s">
        <v>357</v>
      </c>
      <c r="G88" s="31" t="s">
        <v>57</v>
      </c>
      <c r="H88" s="61" t="s">
        <v>57</v>
      </c>
    </row>
    <row r="89" spans="1:8" ht="119.25" customHeight="1" x14ac:dyDescent="0.25">
      <c r="A89" s="121" t="s">
        <v>74</v>
      </c>
      <c r="B89" s="117" t="s">
        <v>358</v>
      </c>
      <c r="C89" s="33" t="s">
        <v>64</v>
      </c>
      <c r="D89" s="31" t="s">
        <v>45</v>
      </c>
      <c r="E89" s="31" t="s">
        <v>41</v>
      </c>
      <c r="F89" s="118" t="s">
        <v>359</v>
      </c>
      <c r="G89" s="31" t="s">
        <v>57</v>
      </c>
      <c r="H89" s="61" t="s">
        <v>57</v>
      </c>
    </row>
    <row r="90" spans="1:8" ht="119.25" customHeight="1" x14ac:dyDescent="0.25">
      <c r="A90" s="121" t="s">
        <v>135</v>
      </c>
      <c r="B90" s="121" t="s">
        <v>360</v>
      </c>
      <c r="C90" s="33" t="s">
        <v>64</v>
      </c>
      <c r="D90" s="31" t="s">
        <v>45</v>
      </c>
      <c r="E90" s="31" t="s">
        <v>41</v>
      </c>
      <c r="F90" s="118" t="s">
        <v>361</v>
      </c>
      <c r="G90" s="31" t="s">
        <v>57</v>
      </c>
      <c r="H90" s="61" t="s">
        <v>57</v>
      </c>
    </row>
    <row r="91" spans="1:8" ht="119.25" customHeight="1" x14ac:dyDescent="0.25">
      <c r="A91" s="33" t="s">
        <v>85</v>
      </c>
      <c r="B91" s="33" t="s">
        <v>86</v>
      </c>
      <c r="C91" s="33" t="s">
        <v>84</v>
      </c>
      <c r="D91" s="33" t="s">
        <v>87</v>
      </c>
      <c r="E91" s="31" t="s">
        <v>41</v>
      </c>
      <c r="F91" s="112" t="s">
        <v>88</v>
      </c>
      <c r="G91" s="31" t="s">
        <v>57</v>
      </c>
      <c r="H91" s="61" t="s">
        <v>57</v>
      </c>
    </row>
    <row r="92" spans="1:8" ht="119.25" customHeight="1" x14ac:dyDescent="0.25">
      <c r="A92" s="33" t="s">
        <v>121</v>
      </c>
      <c r="B92" s="33" t="s">
        <v>122</v>
      </c>
      <c r="C92" s="33" t="s">
        <v>84</v>
      </c>
      <c r="D92" s="33" t="s">
        <v>123</v>
      </c>
      <c r="E92" s="31" t="s">
        <v>41</v>
      </c>
      <c r="F92" s="118" t="s">
        <v>124</v>
      </c>
      <c r="G92" s="31" t="s">
        <v>57</v>
      </c>
      <c r="H92" s="61" t="s">
        <v>57</v>
      </c>
    </row>
    <row r="93" spans="1:8" ht="119.25" customHeight="1" x14ac:dyDescent="0.25">
      <c r="A93" s="118" t="s">
        <v>172</v>
      </c>
      <c r="B93" s="123" t="s">
        <v>171</v>
      </c>
      <c r="C93" s="33" t="s">
        <v>84</v>
      </c>
      <c r="D93" s="114" t="s">
        <v>170</v>
      </c>
      <c r="E93" s="31" t="s">
        <v>41</v>
      </c>
      <c r="F93" s="118" t="s">
        <v>169</v>
      </c>
      <c r="G93" s="31" t="s">
        <v>149</v>
      </c>
      <c r="H93" s="61" t="s">
        <v>57</v>
      </c>
    </row>
    <row r="1048322" spans="8:8" ht="119.25" customHeight="1" x14ac:dyDescent="0.25">
      <c r="H1048322" s="127" t="e">
        <f>SUM(#REF!)</f>
        <v>#REF!</v>
      </c>
    </row>
  </sheetData>
  <pageMargins left="0.70866141732283472" right="0.70866141732283472" top="0.74803149606299213" bottom="0.74803149606299213" header="0.31496062992125984" footer="0.31496062992125984"/>
  <pageSetup scale="48" orientation="landscape" r:id="rId1"/>
  <rowBreaks count="1" manualBreakCount="1">
    <brk id="94" max="16383" man="1"/>
  </rowBreaks>
  <colBreaks count="1" manualBreakCount="1">
    <brk id="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64"/>
  <sheetViews>
    <sheetView workbookViewId="0">
      <selection activeCell="B47" sqref="B47"/>
    </sheetView>
  </sheetViews>
  <sheetFormatPr baseColWidth="10" defaultColWidth="11.42578125" defaultRowHeight="15" x14ac:dyDescent="0.25"/>
  <cols>
    <col min="1" max="1" width="23.140625" customWidth="1"/>
    <col min="2" max="2" width="10" customWidth="1"/>
    <col min="3" max="5" width="11.42578125" customWidth="1"/>
    <col min="6" max="6" width="23" customWidth="1"/>
    <col min="7" max="7" width="27.7109375" customWidth="1"/>
    <col min="8" max="8" width="11.42578125" customWidth="1"/>
    <col min="9" max="9" width="24.7109375" customWidth="1"/>
  </cols>
  <sheetData>
    <row r="1" spans="1:9" ht="14.1" customHeight="1" thickBot="1" x14ac:dyDescent="0.3"/>
    <row r="2" spans="1:9" ht="14.1" customHeight="1" x14ac:dyDescent="0.25">
      <c r="C2" s="63"/>
      <c r="D2" s="66" t="s">
        <v>0</v>
      </c>
      <c r="E2" s="67"/>
      <c r="F2" s="67"/>
      <c r="G2" s="67"/>
      <c r="H2" s="68"/>
      <c r="I2" s="1" t="s">
        <v>5</v>
      </c>
    </row>
    <row r="3" spans="1:9" ht="30" customHeight="1" x14ac:dyDescent="0.25">
      <c r="C3" s="64"/>
      <c r="D3" s="69" t="s">
        <v>6</v>
      </c>
      <c r="E3" s="70"/>
      <c r="F3" s="70"/>
      <c r="G3" s="70"/>
      <c r="H3" s="71"/>
      <c r="I3" s="2" t="s">
        <v>7</v>
      </c>
    </row>
    <row r="4" spans="1:9" ht="24" customHeight="1" thickBot="1" x14ac:dyDescent="0.3">
      <c r="C4" s="65"/>
      <c r="D4" s="72"/>
      <c r="E4" s="73"/>
      <c r="F4" s="73"/>
      <c r="G4" s="73"/>
      <c r="H4" s="74"/>
      <c r="I4" s="3" t="s">
        <v>8</v>
      </c>
    </row>
    <row r="8" spans="1:9" ht="28.5" x14ac:dyDescent="0.45">
      <c r="B8" s="9" t="s">
        <v>12</v>
      </c>
      <c r="C8" s="8"/>
      <c r="D8" s="8"/>
      <c r="G8" s="7"/>
      <c r="H8" s="9" t="s">
        <v>13</v>
      </c>
    </row>
    <row r="10" spans="1:9" x14ac:dyDescent="0.25">
      <c r="A10" s="62"/>
      <c r="B10" s="62"/>
      <c r="C10" s="62"/>
      <c r="D10" s="62"/>
      <c r="E10" s="62"/>
      <c r="F10" s="62"/>
      <c r="G10" s="62"/>
    </row>
    <row r="11" spans="1:9" x14ac:dyDescent="0.25">
      <c r="A11" s="11"/>
      <c r="B11" s="11"/>
      <c r="C11" s="11"/>
      <c r="D11" s="11"/>
      <c r="E11" s="11"/>
      <c r="F11" s="11"/>
      <c r="G11" s="11"/>
    </row>
    <row r="12" spans="1:9" x14ac:dyDescent="0.25">
      <c r="B12" s="4"/>
      <c r="C12" s="11"/>
      <c r="D12" s="11"/>
      <c r="E12" s="11"/>
    </row>
    <row r="13" spans="1:9" x14ac:dyDescent="0.25">
      <c r="D13" s="4"/>
      <c r="E13" s="4"/>
    </row>
    <row r="14" spans="1:9" x14ac:dyDescent="0.25">
      <c r="D14" s="4"/>
      <c r="E14" s="4"/>
    </row>
    <row r="15" spans="1:9" x14ac:dyDescent="0.25">
      <c r="B15" s="4"/>
      <c r="C15" s="4"/>
      <c r="D15" s="4"/>
      <c r="E15" s="4"/>
    </row>
    <row r="16" spans="1:9" x14ac:dyDescent="0.25">
      <c r="B16" s="4"/>
      <c r="C16" s="4"/>
      <c r="D16" s="4"/>
      <c r="E16" s="4"/>
    </row>
    <row r="17" spans="1:11" x14ac:dyDescent="0.25">
      <c r="B17" s="4"/>
      <c r="C17" s="4"/>
      <c r="D17" s="4"/>
      <c r="E17" s="4"/>
    </row>
    <row r="18" spans="1:11" x14ac:dyDescent="0.25">
      <c r="D18" s="4"/>
      <c r="E18" s="4"/>
    </row>
    <row r="19" spans="1:11" x14ac:dyDescent="0.25">
      <c r="D19" s="4"/>
      <c r="E19" s="4"/>
    </row>
    <row r="20" spans="1:11" x14ac:dyDescent="0.25">
      <c r="B20" s="4"/>
      <c r="C20" s="4"/>
      <c r="D20" s="4"/>
      <c r="E20" s="4"/>
    </row>
    <row r="21" spans="1:11" x14ac:dyDescent="0.25">
      <c r="B21" s="4"/>
      <c r="C21" s="4"/>
      <c r="D21" s="4"/>
      <c r="E21" s="4"/>
    </row>
    <row r="22" spans="1:11" x14ac:dyDescent="0.25">
      <c r="B22" s="4"/>
      <c r="C22" s="4"/>
      <c r="D22" s="4"/>
      <c r="E22" s="4"/>
    </row>
    <row r="23" spans="1:11" x14ac:dyDescent="0.25">
      <c r="B23" s="4"/>
      <c r="C23" s="4"/>
      <c r="D23" s="4"/>
      <c r="E23" s="4"/>
    </row>
    <row r="24" spans="1:11" x14ac:dyDescent="0.25">
      <c r="D24" s="4"/>
      <c r="E24" s="4"/>
    </row>
    <row r="25" spans="1:11" x14ac:dyDescent="0.25">
      <c r="D25" s="4"/>
      <c r="E25" s="4"/>
    </row>
    <row r="26" spans="1:11" x14ac:dyDescent="0.25">
      <c r="B26" s="4"/>
      <c r="C26" s="4"/>
      <c r="D26" s="4"/>
    </row>
    <row r="27" spans="1:11" x14ac:dyDescent="0.25">
      <c r="B27" s="11"/>
      <c r="C27" s="4"/>
      <c r="D27" s="4"/>
      <c r="E27" s="4"/>
    </row>
    <row r="28" spans="1:11" x14ac:dyDescent="0.25">
      <c r="B28" s="4"/>
      <c r="C28" s="4"/>
      <c r="D28" s="4"/>
      <c r="E28" s="4"/>
    </row>
    <row r="30" spans="1:11" ht="18.75" x14ac:dyDescent="0.3">
      <c r="A30" s="5"/>
      <c r="B30" s="5"/>
      <c r="C30" s="5"/>
      <c r="D30" s="6"/>
    </row>
    <row r="31" spans="1:11" ht="15.75" x14ac:dyDescent="0.25">
      <c r="A31" s="5"/>
      <c r="B31" t="s">
        <v>14</v>
      </c>
      <c r="C31" s="4">
        <v>162</v>
      </c>
      <c r="D31" s="5"/>
      <c r="H31" t="s">
        <v>14</v>
      </c>
      <c r="I31">
        <v>230</v>
      </c>
      <c r="K31" t="s">
        <v>15</v>
      </c>
    </row>
    <row r="32" spans="1:11" ht="15.75" x14ac:dyDescent="0.25">
      <c r="A32" s="5"/>
      <c r="B32" t="s">
        <v>16</v>
      </c>
      <c r="C32" s="4">
        <v>129</v>
      </c>
      <c r="D32" s="5"/>
      <c r="H32" t="s">
        <v>16</v>
      </c>
      <c r="I32">
        <v>202</v>
      </c>
    </row>
    <row r="33" spans="1:5" ht="15.75" x14ac:dyDescent="0.25">
      <c r="A33" s="5"/>
      <c r="B33" s="5"/>
    </row>
    <row r="36" spans="1:5" ht="28.5" x14ac:dyDescent="0.45">
      <c r="E36" s="9" t="s">
        <v>17</v>
      </c>
    </row>
    <row r="61" spans="6:7" x14ac:dyDescent="0.25">
      <c r="F61" t="s">
        <v>18</v>
      </c>
      <c r="G61" s="10">
        <v>1064786139.3200001</v>
      </c>
    </row>
    <row r="62" spans="6:7" x14ac:dyDescent="0.25">
      <c r="F62" t="s">
        <v>19</v>
      </c>
      <c r="G62" s="10">
        <v>993983424.91999996</v>
      </c>
    </row>
    <row r="63" spans="6:7" x14ac:dyDescent="0.25">
      <c r="F63" t="s">
        <v>20</v>
      </c>
      <c r="G63" s="10">
        <v>628636211.83000004</v>
      </c>
    </row>
    <row r="64" spans="6:7" x14ac:dyDescent="0.25">
      <c r="F64" t="s">
        <v>21</v>
      </c>
      <c r="G64" s="10">
        <v>749084617.11000001</v>
      </c>
    </row>
  </sheetData>
  <mergeCells count="4">
    <mergeCell ref="A10:G10"/>
    <mergeCell ref="C2:C4"/>
    <mergeCell ref="D2:H2"/>
    <mergeCell ref="D3:H4"/>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PROCESOS JUDICIALES</vt:lpstr>
      <vt:lpstr>TOTALES PROCESOS</vt:lpstr>
    </vt:vector>
  </TitlesOfParts>
  <Company>RevolucionUnattended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MAYRA JULIETH GOMEZ</dc:creator>
  <cp:lastModifiedBy>Administrador</cp:lastModifiedBy>
  <cp:revision/>
  <cp:lastPrinted>2024-04-01T13:22:07Z</cp:lastPrinted>
  <dcterms:created xsi:type="dcterms:W3CDTF">2013-08-26T19:57:41Z</dcterms:created>
  <dcterms:modified xsi:type="dcterms:W3CDTF">2025-07-09T14:55:31Z</dcterms:modified>
</cp:coreProperties>
</file>