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autoCompressPictures="0"/>
  <mc:AlternateContent xmlns:mc="http://schemas.openxmlformats.org/markup-compatibility/2006">
    <mc:Choice Requires="x15">
      <x15ac:absPath xmlns:x15ac="http://schemas.microsoft.com/office/spreadsheetml/2010/11/ac" url="C:\Users\paula.benavides\Desktop\"/>
    </mc:Choice>
  </mc:AlternateContent>
  <xr:revisionPtr revIDLastSave="0" documentId="13_ncr:1_{5C85796C-DA2A-4314-B3C0-97A35C6C566B}" xr6:coauthVersionLast="47" xr6:coauthVersionMax="47" xr10:uidLastSave="{00000000-0000-0000-0000-000000000000}"/>
  <bookViews>
    <workbookView xWindow="-120" yWindow="-120" windowWidth="29040" windowHeight="15720" tabRatio="1000" xr2:uid="{00000000-000D-0000-FFFF-FFFF00000000}"/>
  </bookViews>
  <sheets>
    <sheet name="PROCESOS JUDICIALES" sheetId="36" r:id="rId1"/>
    <sheet name="TOTALES PROCESOS" sheetId="17" state="hidden" r:id="rId2"/>
  </sheets>
  <definedNames>
    <definedName name="_xlnm._FilterDatabase" localSheetId="0" hidden="1">'PROCESOS JUDICIALES'!$A$1:$GM$270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048323" i="36" l="1"/>
  <c r="J270" i="36"/>
  <c r="J269" i="36"/>
  <c r="J268" i="36"/>
  <c r="J267" i="36"/>
  <c r="J266" i="36"/>
  <c r="J265" i="36"/>
  <c r="J264" i="36"/>
  <c r="J263" i="36"/>
  <c r="J262" i="36"/>
  <c r="J261" i="36"/>
  <c r="J260" i="36"/>
  <c r="J259" i="36"/>
  <c r="J258" i="36"/>
  <c r="J257" i="36"/>
  <c r="J256" i="36"/>
  <c r="J255" i="36"/>
  <c r="J254" i="36"/>
  <c r="J253" i="36"/>
  <c r="J252" i="36"/>
  <c r="J251" i="36"/>
  <c r="J250" i="36"/>
  <c r="J249" i="36"/>
  <c r="J248" i="36"/>
  <c r="J247" i="36"/>
  <c r="J246" i="36"/>
  <c r="J245" i="36"/>
  <c r="J244" i="36"/>
  <c r="J243" i="36"/>
  <c r="J241" i="36"/>
  <c r="J240" i="36"/>
  <c r="J239" i="36"/>
  <c r="J238" i="36"/>
  <c r="J214" i="36"/>
  <c r="J213" i="36"/>
  <c r="J212" i="36"/>
  <c r="J211" i="36"/>
  <c r="J210" i="36"/>
  <c r="J209" i="36"/>
  <c r="J68" i="36"/>
  <c r="J67" i="36"/>
  <c r="J62" i="36"/>
  <c r="J61" i="36"/>
  <c r="J60" i="36"/>
  <c r="J59" i="36"/>
  <c r="J57" i="36"/>
  <c r="J56" i="36"/>
  <c r="J53" i="36"/>
  <c r="J51" i="36"/>
  <c r="J49" i="36"/>
  <c r="J47" i="36"/>
  <c r="J45" i="36"/>
</calcChain>
</file>

<file path=xl/sharedStrings.xml><?xml version="1.0" encoding="utf-8"?>
<sst xmlns="http://schemas.openxmlformats.org/spreadsheetml/2006/main" count="2439" uniqueCount="930">
  <si>
    <t xml:space="preserve">JUZGADO  </t>
  </si>
  <si>
    <t>RADICACION DEL PROCESO</t>
  </si>
  <si>
    <t>DEMANDANTE</t>
  </si>
  <si>
    <t>TIPO DE PROCESO</t>
  </si>
  <si>
    <t>CUANTIA</t>
  </si>
  <si>
    <t>FECHA Y ÚLTIMA ACTUACIÓN</t>
  </si>
  <si>
    <t>PROBABILIDAD</t>
  </si>
  <si>
    <t>RIESGO</t>
  </si>
  <si>
    <t>PORCENTAJE  %</t>
  </si>
  <si>
    <t>VALOR DE LA CONTINGENCIA</t>
  </si>
  <si>
    <t xml:space="preserve">OBSERVACIONES </t>
  </si>
  <si>
    <t>JUZGADO 7 ADMINISTRATIVO</t>
  </si>
  <si>
    <t>2019 - 137</t>
  </si>
  <si>
    <t>DEFENSORIA DEL PUEBLO</t>
  </si>
  <si>
    <t>ACCION POPULAR</t>
  </si>
  <si>
    <t>INDETERMINADA</t>
  </si>
  <si>
    <t>MAYO 25 DE 2026 Requerimiento a la Alcaldia  Municipal</t>
  </si>
  <si>
    <t xml:space="preserve">PROBABLE </t>
  </si>
  <si>
    <t>60.75</t>
  </si>
  <si>
    <t xml:space="preserve">NINGUNA </t>
  </si>
  <si>
    <t>JUZGADO 9 ADMINISTRATIVO</t>
  </si>
  <si>
    <t>2022 -164</t>
  </si>
  <si>
    <t>CARMEN ROSA HERRERA</t>
  </si>
  <si>
    <t>MAYO 12 DE 2026 Se pone  en conocimiento informe de cumplimiento por parte del Municipio</t>
  </si>
  <si>
    <t>JUZGADO 8 ADMINISTRATIVO</t>
  </si>
  <si>
    <t>2019 -384</t>
  </si>
  <si>
    <t>LUISA FERNANDA RAMIREZ</t>
  </si>
  <si>
    <t>9 DE ABRIL DE 2026  Se contesta ejecutivo</t>
  </si>
  <si>
    <t>2018 -095</t>
  </si>
  <si>
    <t>FABIO CRUZ</t>
  </si>
  <si>
    <t xml:space="preserve">10 de marzo de 2025 archivo </t>
  </si>
  <si>
    <t>57.50</t>
  </si>
  <si>
    <t>ALTA</t>
  </si>
  <si>
    <t>POSIBLE</t>
  </si>
  <si>
    <t xml:space="preserve">TRIBUNAL ADMINISTRATIVO </t>
  </si>
  <si>
    <t>2016 -745</t>
  </si>
  <si>
    <t>GLORIA HELENA RIOS</t>
  </si>
  <si>
    <t>10 DE ABRIL DE 2026 s¿Se requiere informe de cumplimiento</t>
  </si>
  <si>
    <t>MEDIA</t>
  </si>
  <si>
    <t>JUZGADO 12 ADMINISTRATIVO</t>
  </si>
  <si>
    <t>2020-163</t>
  </si>
  <si>
    <t>HANETH DEL CARMEN GARCIA</t>
  </si>
  <si>
    <t>25 DE AGOSTRO DE 2026 Liquidacion de costas</t>
  </si>
  <si>
    <t>JUZGADO 11 ADMMINISTRATIVO</t>
  </si>
  <si>
    <t>2021 - 165</t>
  </si>
  <si>
    <t>AMANDA BALBINA CASTILLA</t>
  </si>
  <si>
    <t>29 ABRIL 2026 al despacho para recurso de apelacion</t>
  </si>
  <si>
    <t>BAJA</t>
  </si>
  <si>
    <t>2023-246</t>
  </si>
  <si>
    <t>JUAN FELIPE GOMEZ ARBELAEZ Y OTRO</t>
  </si>
  <si>
    <t>9 DE JUNIO DE 2026 al despacho para fallo</t>
  </si>
  <si>
    <t>REMOTO</t>
  </si>
  <si>
    <t>JUZGADO 4 ADMINISTRATIVO</t>
  </si>
  <si>
    <t>2019 - 294</t>
  </si>
  <si>
    <t>PERSONERIA MUNICIPAL</t>
  </si>
  <si>
    <t>24 JUNIO DE 2026 Se declara probado desacato ala sentencia contra la Alcaldesa</t>
  </si>
  <si>
    <t>JUZGADO 6 ADMINISTRATIVO</t>
  </si>
  <si>
    <t>2019 - 383</t>
  </si>
  <si>
    <t>PERSONERIA MUNICIPAL DELEGADA EN SERVICIOS PUBLICOS</t>
  </si>
  <si>
    <t>26 DE AGOSTO DE 2025 Municipio de ibagué anexa informe de cumplimiento de fallo</t>
  </si>
  <si>
    <t>2018 -280</t>
  </si>
  <si>
    <t>MARIA ARGENIS GARCIA</t>
  </si>
  <si>
    <t>16 DE JUNIO DE 2026 auto requiere al Ibal para presentar informe</t>
  </si>
  <si>
    <t>2015 -199</t>
  </si>
  <si>
    <t xml:space="preserve">25 DE JUNIO DE 2026 Se fija en lista el dictamen pericial </t>
  </si>
  <si>
    <t>2023 - 404</t>
  </si>
  <si>
    <t>17 DE JUNIO DE 2025 FALLO DECLARA PROBADA EXCEPCION A FAVOR</t>
  </si>
  <si>
    <t>JUZGADO 1 ADMINISTRATIVO</t>
  </si>
  <si>
    <t>2018 -354</t>
  </si>
  <si>
    <t>ULISES AGUILAR ARCINIEGAS</t>
  </si>
  <si>
    <t xml:space="preserve">19 DE MAYO DE 2026 SE anexa informe </t>
  </si>
  <si>
    <t>2022 - 365</t>
  </si>
  <si>
    <t>12 DE DICIEMBRE DE 2024 al despacho para sentencia</t>
  </si>
  <si>
    <t>2019 -141</t>
  </si>
  <si>
    <t>PROCURADURIA JUDICIAL II AMBIENTAL Y AGRARIA</t>
  </si>
  <si>
    <t>5 DE MAYO DE 2026 se radicaron alegatos</t>
  </si>
  <si>
    <t>2018 -296</t>
  </si>
  <si>
    <t>LEIDY JULIETH CARDONA Y OTROS</t>
  </si>
  <si>
    <t>9 DE JUNIO DE 2026 Solicitud de comité de verficacion se declaro probada excepcion ausencia responsabilidad</t>
  </si>
  <si>
    <t>2023 -014</t>
  </si>
  <si>
    <t>TERESA FLOREZ GONZALEZ</t>
  </si>
  <si>
    <t>24 DE FEBRERO DE 2025 Paso al despacho para fallo</t>
  </si>
  <si>
    <t>JUZGADO 3 ADMINISTRATIVO</t>
  </si>
  <si>
    <t>2022 - 042</t>
  </si>
  <si>
    <t>9 DE JUNIO DE 2026 Al despacho con cumplimiento de fallo</t>
  </si>
  <si>
    <t>BRAINER JUNIOR ORTEGON Y OTROS</t>
  </si>
  <si>
    <t>24 DE ENERO DE 2025 Auto aprueba cosatas</t>
  </si>
  <si>
    <t>2019 - 389</t>
  </si>
  <si>
    <t>DIANA ROSANNE CONTRERAS</t>
  </si>
  <si>
    <t>8 DE MAYO DE 2026 SE requiere al IBAL para que entregue informe de cumplimiento y el 9 de junio solicitan comie de verificacion</t>
  </si>
  <si>
    <t>2020 - 200</t>
  </si>
  <si>
    <t>GLORIA SUAREZ</t>
  </si>
  <si>
    <t xml:space="preserve">23 JUNIO DE 2026 Auto que admite apelacion </t>
  </si>
  <si>
    <t>2022 -209</t>
  </si>
  <si>
    <t>ANTONIO MARIA VILLANUEVA</t>
  </si>
  <si>
    <t>25 DE JUNIO DE 2026 Se radica informe de actividades</t>
  </si>
  <si>
    <t>2020 -180</t>
  </si>
  <si>
    <t>6 DE MARZO DE 2026 Se radica informe de cumplimiento</t>
  </si>
  <si>
    <t>2024 -294</t>
  </si>
  <si>
    <t>18 DE MARZO DE 2026 Se radican alegatos</t>
  </si>
  <si>
    <t>2025 -063</t>
  </si>
  <si>
    <t>MAYO 7 DE 2026 audiencia de pacto se suspende y reanuda el 13 de julio de 2026</t>
  </si>
  <si>
    <t>2018 -341</t>
  </si>
  <si>
    <t>MIGUEL ANGEL AGUIAR</t>
  </si>
  <si>
    <t>25 FEBRERO DE 2026 Se radico informe al juzgado</t>
  </si>
  <si>
    <t>JUZGADO 5 ADMINISTRATIVO</t>
  </si>
  <si>
    <t>2025 -049</t>
  </si>
  <si>
    <t>26 DE MAYO DE 2026 Se anexa nuevo informe de visita tecnica</t>
  </si>
  <si>
    <t>JUZGADO 11 ADMINISTRATIVO</t>
  </si>
  <si>
    <t>2025 -145</t>
  </si>
  <si>
    <t>LAURA GONZALEZ SANTAMARIA</t>
  </si>
  <si>
    <t>10 DE MARZO DE 2026 Fija fecha para audiencia de pacto para el dia 6 de agosto de 2026 a las 9 am</t>
  </si>
  <si>
    <t>JUZGADO NOVENO ADMINISTRATIVO DEL CIRCUITO</t>
  </si>
  <si>
    <t>73001-333300920200002900</t>
  </si>
  <si>
    <t>JUAN CARLOS SKINNER HENAO Y OTRO</t>
  </si>
  <si>
    <t>ACCIÓN POPULAR</t>
  </si>
  <si>
    <t>10-03-2025-El Señor(a):JUANITA LONDOÑO CÁRDENAS a través de la ventanilla virtual, radicó la solicitud No. 1473949 tipo: Recepción de Memoriales de fecha: 10/03/2025 0:18:00, donde solicitó: PODER MUNICIPIO DE IBAGUE. SE VIENE SOLICITANDO TERMINACION POR CUMPLIMIENTO DE FALLO no hay oblgiaciones pendientes por cumplir para IBAL</t>
  </si>
  <si>
    <t>JUZGADO SEGUNDO ADMINISTRATIVO DEL CIRCUITO</t>
  </si>
  <si>
    <t>73001333300220240003900-      73001-23-33-000-2024-00202-00</t>
  </si>
  <si>
    <t>PERSONERÍA MUNICIPAL DE IBAGUÉ</t>
  </si>
  <si>
    <t>31-03-2025-En la fecha, ingresa el expediente al Despacho del Magistrado Ponente Dr. John Libardo Andrade Flórez, para considerar fecha para Audiencia de Pacto de Cumplimiento y o impartir el trámite correspondiente, continua en el mismo estado 17/06/2026</t>
  </si>
  <si>
    <t>JUZGADO DOCE ADMINISTRATIVO MIXTO DEL CIRCUITO</t>
  </si>
  <si>
    <t>73001-333301220240004500</t>
  </si>
  <si>
    <t>HABITANTES DEL SECTOR CONTIGUO AL HOTEL ESTELAR</t>
  </si>
  <si>
    <t xml:space="preserve">12-05-2025-Se autorizó el acceso al sistema SAMAI para el usuari@:LORENA LORENA RANGEL ARTEAGA, según la solicitud No.1675497, permitiendo la consulta del expediente. Se solicito terminacion de proceso por reparaciones en la zona </t>
  </si>
  <si>
    <t>JUZGADO OCTAVO ORAL ADMINISTRATIVO DEL CIRCUITO DE IBAGUÉ – TOLIMA</t>
  </si>
  <si>
    <t>73001-333300820240010100</t>
  </si>
  <si>
    <t xml:space="preserve">27-06-2025-Se autorizó el acceso al sistema SAMAI para el usuari@:EMPRESA COMUNITARIA DE ACUEDUCTO Y ALCANTARILLADO AMBALA SECTOR EL TRIUNFO. Con fecha mayo de 2026 se radico informe de cumplimiento de la reposicion de la red para dar cumplimiento total al fallo. </t>
  </si>
  <si>
    <t xml:space="preserve">TRIBUNAL Administrativo del Tolima </t>
  </si>
  <si>
    <t>73001-233300020240011400</t>
  </si>
  <si>
    <t xml:space="preserve">ALVARO HINCAPIE </t>
  </si>
  <si>
    <t>29-05-2025-LORENA RANGEL ARTEAGA a través de la ventanilla virtual, radicó la solicitud No. 1745587 tipo: Recepción de Memoriales de fecha: 29/05/2025 16:00:18, donde solicitó: Se adjunta poder y sus anexos. . Se realiza la siguiente gestión: IBAL S.A E.S.P OFICIAL otorga poder. Se presento demanda y en audiencia de pacto no se llevo formula de pacto por falta de legitimacion por pasiva y en enero de 2026, se abrio proceso a pruebas</t>
  </si>
  <si>
    <t>TRIBUNAL ADMINISTRATIVO DEL TOLIMA</t>
  </si>
  <si>
    <t>73001-23-33-000-2025-00072-00</t>
  </si>
  <si>
    <t xml:space="preserve">PERSONERIA MUNICIPAL </t>
  </si>
  <si>
    <t>PRETENSIÓN:  Que se ordene adelanten las acciones administrativas y presupuestales tendientes al diagnóstico del talud en la zona de influencia del tanque elevado de agua del IBAL S.A. E.S.P. que se ubica contiguo a las oficinas de la Secretaria General, con el objetivo de identificar las obras que deben realizarse para garantizar los derechos colectivos de esta comunidad. 3. Que se ordene a los accionados que realicen las actuaciones para garantizar la estabilidad del talud en la zona de influencia del tanque elevado de agua del IBAL S.A. E.S.P. en el tramo comprendido entre las oficinas de la 01-07-2025-CCR-Mediante Oficio BBB 384 se Requiere a la personería municipal de Ibagué.  esta en etapa de fijar fecha de audiencia de pacto</t>
  </si>
  <si>
    <t>JUZGADO SEXTO ADMINISTRATIVO DEL CIRCUITO</t>
  </si>
  <si>
    <t>73001-33-33-006-2025-00118-00</t>
  </si>
  <si>
    <t>LUZ MERY DIAZ PORRAS</t>
  </si>
  <si>
    <t xml:space="preserve">01-07-2025-Vence Traslado. 25 06 2025 Venció el traslado de dos 2 días articulo 205 CPACA modificado por el articulo 52 de la Ley 2080 de 2021- Notificación por medios Electrónicos- En Silencio Vence Ejecutoria 01 07 2025 SIN Recurso- En Silencio,Audiencia de pacto de cumplimiento sin propuesta acertiva mayo 5 de 2026. </t>
  </si>
  <si>
    <t xml:space="preserve"> JUEZ CUARTO ADMINISTRATIVO DEL CIRCUITO DE IBAGUÉ </t>
  </si>
  <si>
    <t>730013333004202500-14200</t>
  </si>
  <si>
    <t xml:space="preserve">la posición de no presentar formula positiva de pacto y con ello ratifica el contenido del CERTIFICADO  de COMITÉ DE CONCILIACIÓN para audiencia de PACTO DE CUMPLIMIENTO en el que la entidad decidió no presentar formula positiva en audiencia a celebrarse el 26 de mayo de los corrientes. </t>
  </si>
  <si>
    <t xml:space="preserve">TRIBUNAL ADMINISTRATIVO DEL TOLIMA </t>
  </si>
  <si>
    <t>73001-23-33-000-2025-00-119-00</t>
  </si>
  <si>
    <t xml:space="preserve">sector de la ARBOLEDA CAMPESTRE NO cumple con las condiciones físico químicas, se presentan evidencias del cumplimiento del orden tecnico con todas las especificaciones de la norma, pendiente audiencia inicial </t>
  </si>
  <si>
    <t xml:space="preserve">JUEZ SÉPTIMO ADMINISTRATIVO DE ORALIDAD DEL CIRCUITO DE IBAGUÉ </t>
  </si>
  <si>
    <t>73001-33-33-007-2025-00248-00</t>
  </si>
  <si>
    <t>CAMBIO DE ALCANTARILLADO Y POSTERIOR PAVIMENTACIÓN DE LA CARRERA 6 ENTRE CALLES 71 Y 74 BARRIO JORDÁN 4TA ETAPA, CARRERA 7 ENTRE CALLES 71 Y 75, Y CARRERA 7 BIS ENTRE CALLES 71 Y 74 BARRIO JORDÁN 8VA ETAPA DE LA CIUDAD DE IBAGUÉ, propuesta negativa de pacto 02/07/2026</t>
  </si>
  <si>
    <t xml:space="preserve">JUZGADO CUARTO ADMINISTRATIVO ORAL DEL CIRCUITO DE IBAGUÉ </t>
  </si>
  <si>
    <t>730013333004202400-13500</t>
  </si>
  <si>
    <t>dentro del termino legal presentar ALEGATOS DE CONCLUSIÓN, esta pendiente por reponer un area por parte de IBAL y se programara de acuerdo a la disponibilidad de los recursos. El área encargada indica que la obra faltante demanda un costo para la entidad y lo estima de acuerdo con el siguiente presupuesto por el valor de ($125,487,747.00). (Ver anexo 01. Pag 3). se tiene sentencia con fallo adverso septiembre de 2025 en apelacion por la condena en costas</t>
  </si>
  <si>
    <t>73001-33-33-004-2024-00013-00-</t>
  </si>
  <si>
    <t>De la gestión adelantada por el IBAL se tiene informe de fecha 20 de febrero de 2026, donde el área competente informa que en ocasión a la zona objeto de litigio se tiene un inicio de labores desde el 16 de febrero de 2026, donde se iniciaría con la ejecución de la red de alcantarillado en 64.5 metros de tubería y que al revisar las condiciones del terreno encuentran obstrucción de la red aguas abajo.  Se tiene cumplimiento parcial de las obligaciones del sentencia en informe de actividades marzo de 2026</t>
  </si>
  <si>
    <t>JUZGADO SÉPTIMO ADMINISTRATIVO DE ORALIDAD DEL CIRCUITO DE IBAGUÉ</t>
  </si>
  <si>
    <t>73001333300720230038300-</t>
  </si>
  <si>
    <t>En relación con el cronograma establecido para el proceso de reposición total de la red de alcantarillado ubicada en la Carrera 14, Carrera 14 A y Carrera 16 entre las Calles 121 y 122 del Barrio Praderas del Norte, se reitera lo manifestado en oficio No. 320 – 0374 del 16 de febrero de 2026, radicado al despacho el 17 de febrero de 2026, por la suscrita. En él se detalla el avance del proceso de reposición de la red de alcantarillado en los tramos correspondientes los cuales continuaran en forma parcial debido a la priorización de intervenciones en sectores de la ciudad que presentan mayor nivel de deterioro y riesgo sanitario y el presupuesto de la vigencia 2026.  cumplimiento parcial de las obras</t>
  </si>
  <si>
    <t xml:space="preserve">
73001333100920100024900</t>
  </si>
  <si>
    <t>JAVIER ALONSO CORREA JIMENEZ</t>
  </si>
  <si>
    <t>INACTIVO - 3-6-2023</t>
  </si>
  <si>
    <t>JUZGADO QUINTO ADMINISTRATIVO DEL CIRCUITO (ESCRITO)</t>
  </si>
  <si>
    <t>73001333300520150026500.</t>
  </si>
  <si>
    <t>JAIRO LEON BUSTAMANTE</t>
  </si>
  <si>
    <t>26 DE MAYO DE 2026, SE ABSTIENE DE INICIAR TRAMITE INCIDENTAL</t>
  </si>
  <si>
    <t>JUZGADO TERCERO ADMINISTRATIVO DEL CIRCUITO</t>
  </si>
  <si>
    <t>73001333300320180000800
73001233300020230031700</t>
  </si>
  <si>
    <t>RAFAEL  MONTALVO</t>
  </si>
  <si>
    <t>SE ENCUENTRA EN APELACION POR LA CONDENA EN COSTAS REALIZADA POR EL ACTOR POPULAR</t>
  </si>
  <si>
    <t>TRIBUNAL ADMINISTRATIVO DEL TOLIMA (ESCRITO)</t>
  </si>
  <si>
    <t>73001230000020010167600</t>
  </si>
  <si>
    <t>FELIX EDUARDO MARTINEZ RAMIREZ
- JOAQUIN AUGUSTO - TORRES NIEVES</t>
  </si>
  <si>
    <t>EN ETAPA DE VERIFICACION DE CUMPLIMIENTO</t>
  </si>
  <si>
    <t>73001333300620190022400</t>
  </si>
  <si>
    <t>GLORIA CRIOLLO GARZÓN</t>
  </si>
  <si>
    <t xml:space="preserve">Sentencia modificada por el tribunal adm, pendiente acreditar el cumplimiento de la misma, no existen requerimientos actualmente en el presenten proceso, se debera dar cumplimiento a la sentencia.
INFORME TÉCNICO DE CUMPLIMIENTO </t>
  </si>
  <si>
    <t xml:space="preserve">TRIBUNAL ADMINISTRATIVO DEL TOILMA
</t>
  </si>
  <si>
    <t>73001333300920190032700</t>
  </si>
  <si>
    <t>IDALI RODRÍGUEZ AVILÁN</t>
  </si>
  <si>
    <t>PROCESO FINALIZADO</t>
  </si>
  <si>
    <t>73001233300020200002300</t>
  </si>
  <si>
    <t>PROCURADURIA JUDICIAL II AMBIENTAL Y AGRARIA PARA EL TOLIMA</t>
  </si>
  <si>
    <t>SENTENCIA PROFERIDA SIN ORDENES A CARGO DEL IBAL</t>
  </si>
  <si>
    <t>TRIBUNAL ADMINISTRATIVO DE  TOLIMA</t>
  </si>
  <si>
    <t xml:space="preserve">
73001230000020040-152400
</t>
  </si>
  <si>
    <t>WILSON LEAL ECHEVERRY</t>
  </si>
  <si>
    <r>
      <t xml:space="preserve">SE ALLEGA AL PROCESO INFORME DE BACTERIOLOGIA, PENDIENTE SI SE CONVOCA A COMITE DE VERIFICACION.
</t>
    </r>
    <r>
      <rPr>
        <b/>
        <sz val="11"/>
        <color theme="1"/>
        <rFont val="Arial"/>
        <family val="2"/>
      </rPr>
      <t>SEGUIMIENTO</t>
    </r>
  </si>
  <si>
    <t>73001233300020190038600</t>
  </si>
  <si>
    <t xml:space="preserve">JULIO CESAR PARRA GUARQUITA </t>
  </si>
  <si>
    <t xml:space="preserve">SE PRESENTA INFORME TECNICO RESPECTO DEL INVENTARIO DE LAS REDES DEL SECTOR COMPRENDIDO ENTRE LA CALLE 95 ENTRE CARRERAS 22A Y 18 A O CARRERA 1A ENTRE CARRERAS 22 A Y 18A </t>
  </si>
  <si>
    <t>JUZGADO QUINTO ADMINISTRATIVO DEL CIRCUITO</t>
  </si>
  <si>
    <t>73001333100520100032500</t>
  </si>
  <si>
    <t>Benjamín Rodríguez Patiño</t>
  </si>
  <si>
    <t>SE ABSTIENE DE SANCIONAR EN INCIDENTE DE DESACATO</t>
  </si>
  <si>
    <t>7300133330122018006300,</t>
  </si>
  <si>
    <t>Mauricio Rodríguez Devia</t>
  </si>
  <si>
    <t xml:space="preserve">SIN ACTIVIDAD PROCESAL RECIENTE, NO SE OBSERVAN PENDIENTES DEL IBAL.-SEGUIMIENTO </t>
  </si>
  <si>
    <t>73001230000020030208600</t>
  </si>
  <si>
    <t>MARIA CONSUELO DELGADO BENAVIDES</t>
  </si>
  <si>
    <t>SE ABSUELVE INCIDENTE DE DESACATO SIN ACITIVIDAD PROCESAL VIGENTE.</t>
  </si>
  <si>
    <t>JUZGADO CUARTO ADMINISTRATIVO DEL CIRCUITO</t>
  </si>
  <si>
    <t>73001333300420200013800</t>
  </si>
  <si>
    <t>CARLOTA JIMENEZ DIAZ</t>
  </si>
  <si>
    <t>PROCESO ARCHIVADO</t>
  </si>
  <si>
    <t>JUZGADO ONCE ADMINISTRATIVO DEL CIRCUITO</t>
  </si>
  <si>
    <t>73001333301120190013300</t>
  </si>
  <si>
    <t xml:space="preserve">RODRIGO BUSTAMANTE CAMPOS Y OTROS </t>
  </si>
  <si>
    <t>PROCESO AL DESPACHO CON CONCEPTO DEL PROCURADOR</t>
  </si>
  <si>
    <t xml:space="preserve">JUZGADO ONCE ADMINISTRATIVO DEL CIRCUITO </t>
  </si>
  <si>
    <t>73001230000020110061100</t>
  </si>
  <si>
    <t>Personeria Municipal de Ibagué- IBAL S.A. E.S.P. OFICIAL (coadyuvante)</t>
  </si>
  <si>
    <t>PROCESO EN ETAPA DE VERIFICACION DE CUMPLIMIENTO, SIN ORDENES A CARGO DEL IBAL</t>
  </si>
  <si>
    <t xml:space="preserve">JUZGADO NOVENO ADMINISTRATIVO DEL CIRCUITO </t>
  </si>
  <si>
    <t>73001333300920200011600</t>
  </si>
  <si>
    <t xml:space="preserve">JOSE OLMEDO MONCADA RODRÍGUEZ </t>
  </si>
  <si>
    <t>CON INFORME DE CERTIFICACION PARA PAVIMENTAR, PENDIENTES DEL PRONUNCIAMIENTO DEL DESPACHO</t>
  </si>
  <si>
    <t>JUZGADO OCTAVO ADMINISTRATIVO DEL CIRCUITO</t>
  </si>
  <si>
    <t>73001333300820210001100</t>
  </si>
  <si>
    <t>PERSONERIA MUNICIPAL DE IBAGUE</t>
  </si>
  <si>
    <t>AL DESPACHO PARA CONVOCAR A AUDIENCIA DE VERIFICACION</t>
  </si>
  <si>
    <t xml:space="preserve">JUZGADO SEGUNDO ADMINISTRATIVO DEL CIRCUITO </t>
  </si>
  <si>
    <t>73001333300220210012600</t>
  </si>
  <si>
    <t xml:space="preserve">MARTHA NIDIA OROZCO CABEZAS Y OTROS. </t>
  </si>
  <si>
    <t>AL DESPACHO CON INFORME DE CUMPLIMIENTO DE LAS OBRAS</t>
  </si>
  <si>
    <t>Juez Tercero Administrativo del Circuito de Ibagué.</t>
  </si>
  <si>
    <t>73001333300320220021400</t>
  </si>
  <si>
    <t>SE PRESENTA INFORME DE FUNCIONAMIENTO DE LA RED INSTALADA SIN CONTRA TIEMPOS, AL DESPACHO</t>
  </si>
  <si>
    <t>73001333300520220004600</t>
  </si>
  <si>
    <t xml:space="preserve">Francy Johanna Ardila Salazar – Personera 
Municipal de Ibagué </t>
  </si>
  <si>
    <t>SE PRESENTA INFORME DE CUMPLIMIENTO DE ORDENES DE SENTENCIA JUDICIAL</t>
  </si>
  <si>
    <t>73001333301020210028000</t>
  </si>
  <si>
    <t>LUZ MARINA RIVEROS PATIÑO HENRY RODRIGUEZ HERRERA</t>
  </si>
  <si>
    <t>SE PRESENTA RECURSO DE APELACION A LA SENTENCIA</t>
  </si>
  <si>
    <t>73001233300020210042500</t>
  </si>
  <si>
    <t xml:space="preserve">PROCURADOR 216 JUDICIAL I ADMINISTRATIVO DE
IBAGUÉ </t>
  </si>
  <si>
    <t>PROCESO AL CONSEJO DE ESTADO CON APELACION</t>
  </si>
  <si>
    <t>73001233300020210040900</t>
  </si>
  <si>
    <t>FRANCY JOHANNA ARDILA SALAZAR en su calidad 
de Personera Municipal de Ibagué – Agente del 
Ministerio Público</t>
  </si>
  <si>
    <t>PROCESO PENDIENTE DE CONVOCAR AUDIENCIA DE PACTO DE CUMPLIMIENTO.</t>
  </si>
  <si>
    <t>73001333300620240002600</t>
  </si>
  <si>
    <t>APRUEBA PACTO DE CUMPLIMIENTO EJECUCION DE OBRAS DE ESTABILIZACION DE TALUD EN PIEDRA PINTADA TANQUE DEL IBAL</t>
  </si>
  <si>
    <t>73001333300620240014100</t>
  </si>
  <si>
    <t>SE APRUEBA PACTO DE CUMPLIMIENTO, PENDIENTE ACREDITAR EL CUMPLIMIENTO DE LOS ACOMPROMISOS ADQUIRIDOS.</t>
  </si>
  <si>
    <t>73001333300220250011200</t>
  </si>
  <si>
    <t>PERSONERÍA MUNICIPAL</t>
  </si>
  <si>
    <t>SE PRESENTA INFORME DEL ESTADO DE LA RED</t>
  </si>
  <si>
    <t>73001333300620250029700</t>
  </si>
  <si>
    <t xml:space="preserve">FERNANDO SÁENZ SANCHEZ </t>
  </si>
  <si>
    <t>SE PRESENTAN ALEGATOS DE CONCLUSION</t>
  </si>
  <si>
    <t>73001333300820190022300</t>
  </si>
  <si>
    <t>MARCO ALIRIO LEONEL CASTRO</t>
  </si>
  <si>
    <t>16-04-2024: Auto por medio del cual se abstiene de aperturar incidente de desacato contra el IBAL.  // En seguimiento</t>
  </si>
  <si>
    <t>JUZGADO DECIMO ADMINISTRATIVO DEL CIRCUITO</t>
  </si>
  <si>
    <t>73001333170420110004000</t>
  </si>
  <si>
    <t>Alexander Hernandez Lopez</t>
  </si>
  <si>
    <t>09-02-2026: Auto por el cual se pone en conocimiento informe del Municipio de Ibagué y mediante el cual se reconoce personería jurídica a la apoderada.  // En seguimiento</t>
  </si>
  <si>
    <t>730012300000200500149000
RAD SAMAI: 73001-23-00-000-2005-00149-01</t>
  </si>
  <si>
    <t>LUIS ALFONSO SOTO VAQUERO</t>
  </si>
  <si>
    <t>27-05-2026: El IBAL responde a requierimiento realizado mediante auto de fecha 12 de mayo de 2026.</t>
  </si>
  <si>
    <t>73001333300820150014300</t>
  </si>
  <si>
    <t>JOSE ALIRIO HOYOS MORALES</t>
  </si>
  <si>
    <t xml:space="preserve">19-05-2026: El Municipio responde a requerimiento realizado por el Despacho Judicial. </t>
  </si>
  <si>
    <t>73001333300920190030100</t>
  </si>
  <si>
    <t>JAIRO GONZÁLEZ CARDOZO Y OTRO</t>
  </si>
  <si>
    <t xml:space="preserve">13-05-2026: Se requiere al Municipio, quien allegó respuesta oportunamente. </t>
  </si>
  <si>
    <t xml:space="preserve"> 73001230000020100057700</t>
  </si>
  <si>
    <t>PROCURADURIA JUDICIAL AMBIENTAL Y AGRARIA PARA EL TOLIMA</t>
  </si>
  <si>
    <t>13-02-2017: Se requiere al Municipio.  // En seguimiento</t>
  </si>
  <si>
    <t>73001233300120160055800</t>
  </si>
  <si>
    <t>KEVIN SANTIAGO DURAN OCHOA- LUCAS RODRIGUEZ GAMBOA -MARIA ANGELICA GONZALEZ PEÑALOZA.</t>
  </si>
  <si>
    <t xml:space="preserve">17-03-2025-: Se requiere a Cortolima.   </t>
  </si>
  <si>
    <t>JUZGADO 011 ADMINISTRATIVO DE IBAGUÉ</t>
  </si>
  <si>
    <t>73001333301120180044400</t>
  </si>
  <si>
    <t>EMILCE PARADA MUÑETON</t>
  </si>
  <si>
    <t>27-01-2025: En apelación.</t>
  </si>
  <si>
    <t>JUZGADO 012 ADMINISTRATIVO DE IBAGUÉ</t>
  </si>
  <si>
    <t>73001333100520080012300</t>
  </si>
  <si>
    <t xml:space="preserve">PROCURADURIA JUDICIAL AMBIENTAL Y AGRARIA PARA EL TOLIMA
</t>
  </si>
  <si>
    <t>17-06-2026: Audiencia - Comité de verificación. Sin requerimientos para el IBAL.</t>
  </si>
  <si>
    <t xml:space="preserve">TRIBUNAL ADMINISTRATIVO DEL TOLIMA 
</t>
  </si>
  <si>
    <t>73001230000020020057600</t>
  </si>
  <si>
    <t>Luis Omir Corrales Trujillo</t>
  </si>
  <si>
    <t>06-03-2026: En la fecha, ingresa el expediente FÍSICO al Despacho Magistrado Ponente Luis Eduardo Collazos Olaya.</t>
  </si>
  <si>
    <t>73001333100820080048400</t>
  </si>
  <si>
    <t>Procuraduria Judicial Ambiental</t>
  </si>
  <si>
    <t>30-04-2026: Apertura de incidente de desacato contra el Municipio y Cortolima. Sin requerimiento al IBAL.</t>
  </si>
  <si>
    <t>73001333100820080006900</t>
  </si>
  <si>
    <t>20-05-2026: Requerimiento a la superintendencia de servicios públicos domiciliarios.  24-03-2026: e respondió al Municipio negando la posbilidad de otrogar un permiso en la servidumbre del acueducto complementario.</t>
  </si>
  <si>
    <t>73001333300620190017700</t>
  </si>
  <si>
    <t>ANCIZAR VAQUIRO ARANA - YAKELINE -PARRA NUÑEZ - ALMA YULIETH GARCIA MARTINEZ</t>
  </si>
  <si>
    <t>18-09-2026: Se constituyó por parte del Municipio de Ibagué el título judicial No. 466010001633127.</t>
  </si>
  <si>
    <t>73001333300520170042500</t>
  </si>
  <si>
    <t>CARLOS EDWAR OSORIO AGUIAR, JOSÉ RAMIRO
SAAVEDRA Y GERMÁN PINTO RUIZ</t>
  </si>
  <si>
    <t>16-04-2026: Se remite informe técnico al Municipio.</t>
  </si>
  <si>
    <t>73001333300220190011800</t>
  </si>
  <si>
    <t>FLOR ALBA RIOS GARZON</t>
  </si>
  <si>
    <t>27-09-2023: Confirma en segunda. En seguimiento.</t>
  </si>
  <si>
    <t>JUZGADO DOCE ADMINISTRATIVO DEL CIRCUITO</t>
  </si>
  <si>
    <t>73001333301220180040400</t>
  </si>
  <si>
    <t>GLORIA CONSUELO RODRÍGUEZ</t>
  </si>
  <si>
    <t>08-09-2025:  DECLARAR QUE LA SENTENCIA proferida por este Despacho el 17 de agosto de 2021, ha sido cumplida a cabalidad, de conformidad con los argumentos expuestos en la parte considerativa de la presente providencia.</t>
  </si>
  <si>
    <t>73001333301020210026600</t>
  </si>
  <si>
    <t>PABLO ANDRÉS TRUJILLO GÁLVEZ Y MARTHA CECILIA NARVCÁEZ</t>
  </si>
  <si>
    <t>26-05-2026: Liquidación de costas al Municipio. 24-02-2026: El IBAL responde a requerimiento realizado el 17 de febrero de 2026.</t>
  </si>
  <si>
    <t>73001333301020220010900</t>
  </si>
  <si>
    <t>NELLYDA RODRÍGUEZ REYES</t>
  </si>
  <si>
    <t>20-04-2026: El IBAL responde a requierimiento realizado el 14 de abril de 2026.</t>
  </si>
  <si>
    <t xml:space="preserve">JUZGADO ONCE ADMINISTRATIVO DEL CIRCUITO 
</t>
  </si>
  <si>
    <t>73001333301020210026200</t>
  </si>
  <si>
    <t>JORGE HUMBERTO LEAL RAMÍREZ</t>
  </si>
  <si>
    <t xml:space="preserve">14-04-2026: Al Despacho con el informe allegado por el Municipio de Ibagué. </t>
  </si>
  <si>
    <t>JUZGADO DÉCIMO ADMINISTRATIVO DEL CIRCUITO</t>
  </si>
  <si>
    <t>73001333301020230030900</t>
  </si>
  <si>
    <t>ROBINSON MAILER REINA GUZMÁN</t>
  </si>
  <si>
    <t>28-05-2026: Acta de reparto segunda instancia</t>
  </si>
  <si>
    <t>73001233300020230022600</t>
  </si>
  <si>
    <t>MARIA ALIX CORTÉS PÁEZ</t>
  </si>
  <si>
    <t>25-06-2026: Se presentan alegatos de conclusión.</t>
  </si>
  <si>
    <t>JUZGADO SÉPTIMO ADMINISTRATIVO DEL CIRCUITO</t>
  </si>
  <si>
    <t>73001333300720230042800</t>
  </si>
  <si>
    <t>ASCENETH GALVIS AGUIRRE</t>
  </si>
  <si>
    <t>16-06-2026: Requierimiento de informe.</t>
  </si>
  <si>
    <t>JUZGADO ONCE ADMINISTRATIVO DEL CIRCUITO JUDICIAL DE IBAGUÉ</t>
  </si>
  <si>
    <t>730013333011- 20190018200</t>
  </si>
  <si>
    <t>JESÚS ALIRIO OSORIO OME</t>
  </si>
  <si>
    <t>10-033-2026: Auto fija fecha para audiencia de pacto de cumplimiento. El IBAL responde a requerimiento.</t>
  </si>
  <si>
    <t>JUZGADO 006 ADMINISTRATIVO DE IBAGUÉ</t>
  </si>
  <si>
    <t>73001333300620250032900.</t>
  </si>
  <si>
    <t>ACCIONES POPULARES</t>
  </si>
  <si>
    <t>2026-05-31	Al despacho para sentencia	MTS-Va al Despacho para sentencia</t>
  </si>
  <si>
    <t>JUZGADO 008 ADMINISTRATIVO DE IBAGUÉ</t>
  </si>
  <si>
    <t>73001333300820250030800.</t>
  </si>
  <si>
    <t>CESAR OSWALDO VARGAS CIFUENTES</t>
  </si>
  <si>
    <t>2026-06-02	Al despacho	JRR-PARA DECRETAR PRUEBAS</t>
  </si>
  <si>
    <t>73001333301220200017800.</t>
  </si>
  <si>
    <t>MARY MENDEZ DE MARTIN</t>
  </si>
  <si>
    <r>
      <t>2026-06-23	Corre traslado	DSB-PONE EN CONOCIMIENTO INFORMACION APORTADA POR EL APODERADO DEL IBAL S.A. E.S.P. índice 125, Documento 100, Expediente digital . INICIA TERMINO 24 DE JUNIO VA HASTA EL 26 DE JUNIO DE 2026, A LAS 5:00 P.M.</t>
    </r>
    <r>
      <rPr>
        <b/>
        <sz val="11"/>
        <rFont val="Arial"/>
        <family val="2"/>
      </rPr>
      <t xml:space="preserve"> ESTE PROCESO SE ENCUENTRA EN VERIFICACIÓN DE CUMPLIMIENTO DE FALLO YA HUBO SENTENCIA Y SE AGOTARON TODOS LOS RECURSOS POR PARTE DE LA ENTIDAD.</t>
    </r>
  </si>
  <si>
    <t>DESPACHO 000 - TRIBUNAL ADMINISTRATIVO - SIN SECCIÓN - ORAL - IBAGUÉ *</t>
  </si>
  <si>
    <t>73001233300120170058900.</t>
  </si>
  <si>
    <t xml:space="preserve">DEFENSORIA DEL PUEBLO
</t>
  </si>
  <si>
    <r>
      <t xml:space="preserve">2026-04-15	Envío comunicaciones	MAP-Se envía mensaje al Consejo de Estado, solicitando la devolución del expediente físico, para continuar el trámite en esta Corporación.  </t>
    </r>
    <r>
      <rPr>
        <b/>
        <sz val="11"/>
        <rFont val="Arial"/>
        <family val="2"/>
      </rPr>
      <t>ESTE PROCESO SE ENCUENTRA EN VERIFICACIÓN DE CUMPLIMIENTO DE FALLO YA HUBO SENTENCIA Y SE AGOTARON TODOS LOS RECURSOS POR PARTE DE LA ENTIDAD.</t>
    </r>
  </si>
  <si>
    <t>JUZGADO 002 ADMINISTRATIVO DE IBAGUÉ</t>
  </si>
  <si>
    <t>73001333300220200012900.</t>
  </si>
  <si>
    <t xml:space="preserve">MARLUDY ANDREA GALINDO DIAZ
</t>
  </si>
  <si>
    <r>
      <t xml:space="preserve">2026-01-14	Vence ejecutoria	ALN-En la fecha se deja constancia que el día 19 de diciembre de 2025 a las 5:00 p.m., venció el término de ejecutoria de la providencia de fecha 12 de diciembre de 2025 SIN RECURSO INHABILES: Vacancia judicial del 20 de diciembre de 2025 al 12 de enero de 2026. </t>
    </r>
    <r>
      <rPr>
        <b/>
        <sz val="11"/>
        <rFont val="Arial"/>
        <family val="2"/>
      </rPr>
      <t>ESTE PROCESO SE ENCUENTRA EN VERIFICACIÓN DE CUMPLIMIENTO DE FALLO YA HUBO SENTENCIA Y SE AGOTARON TODOS LOS RECURSOS POR PARTE DE LA ENTIDAD.</t>
    </r>
  </si>
  <si>
    <t>73001230000020100067200.</t>
  </si>
  <si>
    <t>JOSE DARIO - RAMIREZ MORENO</t>
  </si>
  <si>
    <r>
      <t>2026-05-26	RECIBE MEMORIALES ONLINE AL DESPACHO	El Señor(a): LEONEL OROZCO OCAMPO con vinculación al proceso: ApodDdo - Municipio de Ibague, a través de la ventanilla virtual, radicó la solicitud No. 2911985 tipo: Recepción de Memoriales de fecha: 26/05/2026 15:50:59. Se realiza la siguiente gestión: APODERADO DEL MUNICIPIO DE IBAGUE ALLEGA RENUNCIA DE PODER. SE AGREGA AL EXPEDIENTE E INGRESA AL DESPACHO.</t>
    </r>
    <r>
      <rPr>
        <b/>
        <sz val="11"/>
        <rFont val="Arial"/>
        <family val="2"/>
      </rPr>
      <t xml:space="preserve"> ESTE PROCESO SE ENCUENTRA EN VERIFICACIÓN DE CUMPLIMIENTO DE FALLO YA HUBO SENTENCIA Y SE AGOTARON TODOS LOS RECURSOS POR PARTE DE LA ENTIDAD.</t>
    </r>
  </si>
  <si>
    <t>JUZGADO 009 ADMINISTRATIVO DE IBAGUÉ</t>
  </si>
  <si>
    <t>73001333300920200002900.</t>
  </si>
  <si>
    <t xml:space="preserve">JOSE ARFAIL PERDOMO FARFAN
</t>
  </si>
  <si>
    <r>
      <t xml:space="preserve">2025-09-30	ARCHIVO	LSC-Actuación automática: Proceso finalizado por: CAJA 49Archivo electrónico fecha presentación proceso: 2020-02-10, fecha providencia remisoria: 2025-09-30 Despacho origen: DIANA PAOLA YEPES MEDINA Tipo providencia: Auto interlocutorio con estado - Absolutoria. </t>
    </r>
    <r>
      <rPr>
        <b/>
        <sz val="11"/>
        <rFont val="Arial"/>
        <family val="2"/>
      </rPr>
      <t>ESTE PROCESO SE ENCUENTRA ARCHIVADO.</t>
    </r>
  </si>
  <si>
    <t>73001233300120170057300.</t>
  </si>
  <si>
    <t xml:space="preserve">CLINICA JURIDICA UNIVERSIDAD DE IBAGU
</t>
  </si>
  <si>
    <r>
      <t xml:space="preserve">2026-03-06	Al despacho	MBC-En la fecha, ingresa el expediente FÍSICO al Despacho Magistrado Ponente Luis Eduardo Collazos Olaya, para continuar con el trámite de verificación del cumplimiento del fallo del 14 de noviembre de 2024 y evaluar los informes de cumplimiento presentados por el -IBAL-, informe presentado por el Municipio de Ibagué e informe presentado por -Cortolima-. </t>
    </r>
    <r>
      <rPr>
        <b/>
        <sz val="11"/>
        <rFont val="Arial"/>
        <family val="2"/>
      </rPr>
      <t>ESTE PROCESO SE ENCUENTRA EN VERIFICACIÓN DE CUMPLIMIENTO DE FALLO YA HUBO SENTENCIA Y SE AGOTARON TODOS LOS RECURSOS POR PARTE DE LA ENTIDAD.</t>
    </r>
  </si>
  <si>
    <t xml:space="preserve">JUZGADO 009 ADMINISTRATIVO DE IBAGUÉ
</t>
  </si>
  <si>
    <t>73001333300920180010900.</t>
  </si>
  <si>
    <t xml:space="preserve">YENNIFER CAROLINA GUTIERREZ LOPEZ
</t>
  </si>
  <si>
    <r>
      <t xml:space="preserve">2026-06-11	RECIBE MEMORIALES ONLINE	El Señor(a):SARA LUCIA GALINDO LOZANO con vinculación al proceso: ApodDte - PARTE DEMANDANTE , a través de la ventanilla virtual, radicó la solicitud No. 2969479 tipo: Recepción de Memoriales de fecha: 11/06/2026 12:07:43, donde solicitó: SE SOLICITA AL DESPACHO DOCUMENTOS DEL EXPEDIENTE O ES SU DEFECTO EL LINK CON LAS ACTUACIONES SOLICITADAS. </t>
    </r>
    <r>
      <rPr>
        <b/>
        <sz val="11"/>
        <rFont val="Arial"/>
        <family val="2"/>
      </rPr>
      <t>ESTE PROCESO SE ENCUENTRA EN VERIFICACIÓN DE CUMPLIMIENTO DE FALLO YA HUBO SENTENCIA Y SE AGOTARON TODOS LOS RECURSOS POR PARTE DE LA ENTIDAD.</t>
    </r>
  </si>
  <si>
    <t xml:space="preserve">JUZGADO 002 ADMINISTRATIVO DE IBAGUÉ
</t>
  </si>
  <si>
    <t>73001333300220180030500.</t>
  </si>
  <si>
    <t xml:space="preserve">JONHSE COMBITA NUÑEZ
</t>
  </si>
  <si>
    <r>
      <t xml:space="preserve">2026-06-17	Al despacho	ALN-RESPUESTA REQUERIMIENTO. </t>
    </r>
    <r>
      <rPr>
        <b/>
        <sz val="11"/>
        <rFont val="Arial"/>
        <family val="2"/>
      </rPr>
      <t>ESTE PROCESO SE ENCUENTRA EN VERIFICACIÓN DE CUMPLIMIENTO DE FALLO YA HUBO SENTENCIA Y SE AGOTARON TODOS LOS RECURSOS POR PARTE DE LA ENTIDAD.</t>
    </r>
  </si>
  <si>
    <t xml:space="preserve">JUZGADO 007 ADMINISTRATIVO DE IBAGUÉ
</t>
  </si>
  <si>
    <t xml:space="preserve"> 73001230000020040152700.</t>
  </si>
  <si>
    <t xml:space="preserve">WILSON LEAL ECHEVERRY
</t>
  </si>
  <si>
    <r>
      <t xml:space="preserve">2025-07-09	ARCHIVO	AHB-Actuación automática: Proceso finalizado por: SE ARCHIVA EXPEDIENTE PAQ. 613Archivo despacho fecha presentación proceso: 2004-07-14, fecha providencia remisoria: 2025-07-09 Despacho origen: INES ADRIANA SANCHEZ LEAL Tipo providencia: Auto interlocutorio sin estado - Otras terminaciones Folios:253- 555- 91- 19- 32 Cuad:5. </t>
    </r>
    <r>
      <rPr>
        <b/>
        <sz val="11"/>
        <rFont val="Arial"/>
        <family val="2"/>
      </rPr>
      <t>ESTE PROCESO SE ENCUENTRA ARCHIVADO.</t>
    </r>
  </si>
  <si>
    <t>TRIBUNAL ADMINISTRATIVO - SIN SECCIÓN - ORAL - IBAGUÉ</t>
  </si>
  <si>
    <t>73001233300520150076300.</t>
  </si>
  <si>
    <t>EDUARDO - LEON BELLO</t>
  </si>
  <si>
    <r>
      <t xml:space="preserve">2024-07-10	RECIBE MEMORIALES ONLINE	El Señor(a):MARIO ALEJANDRO RIOS MANCHOLA a través de la ventanilla virtual, radicó la solicitud No. 750970 tipo: Recepción de Memoriales de fecha: 10/07/2024 20:09:13. Se realiza la siguiente gestión: De acuerdo a que este asunto se encuentra archivado desde el pasado 30 de septiembre de 2022 no es posible darle tramite al memorial poder presentado de considerarlo pertinente deberA solicitar el desarchivo de estas diligencias. </t>
    </r>
    <r>
      <rPr>
        <b/>
        <sz val="11"/>
        <rFont val="Arial"/>
        <family val="2"/>
      </rPr>
      <t xml:space="preserve">ESTE PROCESO SE ENCUENTRA ARCHIVADO. </t>
    </r>
  </si>
  <si>
    <t xml:space="preserve">JUZGADO 003 ADMINISTRATIVO DE IBAGUÉ
</t>
  </si>
  <si>
    <t xml:space="preserve"> 73001333300320130092200.</t>
  </si>
  <si>
    <t>LEONEL HOMEZ ORTIZ</t>
  </si>
  <si>
    <r>
      <t xml:space="preserve">2026-02-20	Constancia secretarial	DBL-En la fecha se deja constancia, que a las 5:00 pm. del día el 19-02-2026 venció el término concedido en el auto que antecede, dentro del mismo GUARDARON SILENCIO la alcaldesa Municipal de Ibagué, señora Johana Ximena Aranda Rivera, así como contra el funcionario Jonathan Eduardo Suárez Barrera, quien funge como secretario de Infraestructura. Igualmente se deja constancia que el apoderado del Municipio de Ibagué presentó escrito. </t>
    </r>
    <r>
      <rPr>
        <b/>
        <sz val="11"/>
        <rFont val="Arial"/>
        <family val="2"/>
      </rPr>
      <t xml:space="preserve"> ESTE PROCESO SE ENCUENTRA EN VERIFICACIÓN DE CUMPLIMIENTO DE FALLO YA HUBO SENTENCIA Y SE AGOTARON TODOS LOS RECURSOS POR PARTE DE LA ENTIDAD.</t>
    </r>
  </si>
  <si>
    <t>73001233300020210019500.</t>
  </si>
  <si>
    <t>SANDRA MILENA ANDRADE MORALES</t>
  </si>
  <si>
    <r>
      <t xml:space="preserve">2025-07-25	RECIBE MEMORIALES ONLINE	El Señor(a):SANDRA PATRICIA COSSIO PECCHENINO a través de la ventanilla virtual, radicó la solicitud No. 1940194 tipo: Recepción de Memoriales de fecha: 25/07/2025 18:26:37, donde solicitó: CUMPLIMIENTO FALLO CORTOLIMA . Se realiza la siguiente gestión: Cortolima allega informe de cumplimiento de la sentencia y relaciona gestiones realizadas. </t>
    </r>
    <r>
      <rPr>
        <b/>
        <sz val="11"/>
        <rFont val="Arial"/>
        <family val="2"/>
      </rPr>
      <t>ESTE PROCESO SE ENCUENTRA EN VERIFICACIÓN DE CUMPLIMIENTO DE FALLO YA HUBO SENTENCIA Y SE AGOTARON TODOS LOS RECURSOS POR PARTE DE LA ENTIDAD.</t>
    </r>
  </si>
  <si>
    <t xml:space="preserve">JUZGADO 005 ADMINISTRATIVO DE IBAGUÉ
</t>
  </si>
  <si>
    <t>73001333100520090011800.</t>
  </si>
  <si>
    <t>MAURICIO RODRIGUEZ DEVIA</t>
  </si>
  <si>
    <r>
      <t xml:space="preserve">2025-12-19	RECIBE MEMORIALES ONLINE	El Señor(a):ANDREA PATRICIA CEDEÑO GALLARDO con vinculación al proceso: ApodDdo - MUNICIPIO DE IBAGUE, a través de la ventanilla virtual, radicó la solicitud No. 2442220 tipo: Recepción de Memoriales de fecha: 19/12/2025 9:54:00, donde solicitó: Renuncia poder Municipio de Ibague. </t>
    </r>
    <r>
      <rPr>
        <b/>
        <sz val="11"/>
        <rFont val="Arial"/>
        <family val="2"/>
      </rPr>
      <t>ESTE PROCESO SE ENCUENTRA EN VERIFICACIÓN DE CUMPLIMIENTO DE FALLO YA HUBO SENTENCIA Y SE AGOTARON TODOS LOS RECURSOS POR PARTE DE LA ENTIDAD.</t>
    </r>
  </si>
  <si>
    <t>73001333300520220032600.</t>
  </si>
  <si>
    <t>JUAN PABLO NIETO HERNANDEZ</t>
  </si>
  <si>
    <r>
      <t xml:space="preserve">2026-06-01	RECIBE MEMORIALES ONLINE	El Señor(a):VICTOR MANUEL MEJIA QUESADA con vinculación al proceso: ApodDdo - IBAL, a través de la ventanilla virtual, radicó la solicitud No. 2934475 tipo: Recepción de Memoriales de fecha: 01/06/2026 17:09:38. </t>
    </r>
    <r>
      <rPr>
        <b/>
        <sz val="11"/>
        <rFont val="Arial"/>
        <family val="2"/>
      </rPr>
      <t>ESTE PROCESO SE ENCUENTRA EN VERIFICACIÓN DE CUMPLIMIENTO DE FALLO YA HUBO SENTENCIA Y SE AGOTARON TODOS LOS RECURSOS POR PARTE DE LA ENTIDAD.</t>
    </r>
  </si>
  <si>
    <t xml:space="preserve">JUZGADO 004 ADMINISTRATIVO DE IBAGUÉ
</t>
  </si>
  <si>
    <t>73001333300420240021501.</t>
  </si>
  <si>
    <t>PERSONERÍA DEL MUNICIPIO DE IBAGUÉ</t>
  </si>
  <si>
    <r>
      <t xml:space="preserve">2026-06-26	Auto de trámite	MCTOrdenar a las partes y los demás sujetos procesales que presenten sus ALEGATOS DE CONCLUSIÓN DE LA SEGUNDA INSTANCIA, POR EL TÉRMINO DE DIEZ 10 DÍAS, término durante el cual también podrá presentar su concepto el Ministerio Público cumplido el término anunciado, ingrese el expediente al Despacho para proferir sentencia. . Documento firmado electrónicamente por:JOSE ALETH RUIZ CASTRO fecha firma:Jun 26 2026 4:48PM. </t>
    </r>
    <r>
      <rPr>
        <b/>
        <sz val="11"/>
        <rFont val="Arial"/>
        <family val="2"/>
      </rPr>
      <t>ESTE PROCESO SE ENCUENTRA EN VERIFICACIÓN DE CUMPLIMIENTO DE FALLO YA HUBO SENTENCIA Y SE AGOTARON TODOS LOS RECURSOS POR PARTE DE LA ENTIDAD.</t>
    </r>
  </si>
  <si>
    <t>73001333300420200021800.</t>
  </si>
  <si>
    <t>YANIRY QUIMBAYO ORJUELA</t>
  </si>
  <si>
    <r>
      <t xml:space="preserve">2026-01-28	Acta audiencia	OPL-SE REALIZA AUDIENCIA DE COMITE DE VERIFICACION - SE VERIFICA CUMPLIMIENTO PLENO DE LA SENTENCIA SE ORDENA A RCHIVO. </t>
    </r>
    <r>
      <rPr>
        <b/>
        <sz val="11"/>
        <rFont val="Arial"/>
        <family val="2"/>
      </rPr>
      <t>ESTE PROCESO SE ENCUENTRA ARCHIVADO.</t>
    </r>
  </si>
  <si>
    <t xml:space="preserve">JUZGADO 009A DMINISTRATIVO DE IBAGUÉ
</t>
  </si>
  <si>
    <t>73001333300820180029600.</t>
  </si>
  <si>
    <t>DIEGOI ALEJANDRO GUARIN DELGADO y otros</t>
  </si>
  <si>
    <r>
      <t>2025-09-02	CONSTANCIA SECRETARIAL	Se autorizó el acceso al sistema SAMAI para el usuari@:GABRIEL FUENTES RAMIREZ, según la solicitud No.2064683, permitiendo la consulta del expediente.</t>
    </r>
    <r>
      <rPr>
        <b/>
        <sz val="11"/>
        <rFont val="Arial"/>
        <family val="2"/>
      </rPr>
      <t xml:space="preserve"> ESTE PROCESO SE ENCUENTRA EN VERIFICACIÓN DE CUMPLIMIENTO DE FALLO YA HUBO SENTENCIA Y SE AGOTARON TODOS LOS RECURSOS POR PARTE DE LA ENTIDAD.</t>
    </r>
  </si>
  <si>
    <t>TRIBUNAL ADMINISTRATIVO - SIN SECCIÓN - ORAL - IBAGUÉ *</t>
  </si>
  <si>
    <t>73001230000020110046500.</t>
  </si>
  <si>
    <t>CONJUNTO CERRADO BOSQUE NATIVO</t>
  </si>
  <si>
    <r>
      <t xml:space="preserve">2026-06-26	Auto requiere	MCTREQUIERE INFORME A CORTOLIMA . Documento firmado electrónicamente por:JOSE ALETH RUIZ CASTRO fecha firma:Jun 26 2026 4:48PM. </t>
    </r>
    <r>
      <rPr>
        <b/>
        <sz val="11"/>
        <rFont val="Arial"/>
        <family val="2"/>
      </rPr>
      <t>ESTE PROCESO SE ENCUENTRA EN VERIFICACIÓN DE CUMPLIMIENTO DE FALLO YA HUBO SENTENCIA Y SE AGOTARON TODOS LOS RECURSOS POR PARTE DE LA ENTIDAD.</t>
    </r>
  </si>
  <si>
    <t xml:space="preserve">JUZGADO 007A DMINISTRATIVO DE IBAGUÉ
</t>
  </si>
  <si>
    <t>73001333300720190013700.</t>
  </si>
  <si>
    <r>
      <t>2026-06-25	Al despacho	LSM-ENCONTRÁNDOSE VENCIDO EL TÉRMINO CONCEDIDO AL MUNICIPIO DE IBAGUÉ EN AUTO DEL 04 DE MAYO DE 2026, PARA ALLEGAR INFORMACIÓN, SE TIENE QUE DICHA ENTIDAD GUARDÓ SILENCIO.</t>
    </r>
    <r>
      <rPr>
        <b/>
        <sz val="11"/>
        <rFont val="Arial"/>
        <family val="2"/>
      </rPr>
      <t xml:space="preserve"> ESTE PROCESO SE ENCUENTRA EN VERIFICACIÓN DE CUMPLIMIENTO DE FALLO YA HUBO SENTENCIA Y SE AGOTARON TODOS LOS RECURSOS POR PARTE DE LA ENTIDAD.</t>
    </r>
  </si>
  <si>
    <t>73001333301120200020001.</t>
  </si>
  <si>
    <t>GLORIA - SUAREZ SUAREZ</t>
  </si>
  <si>
    <t>2026-06-23	A LA SECRETARIA	JRV-Para notificar Auto admite recurso apelación, consecutivo.</t>
  </si>
  <si>
    <t xml:space="preserve">JUZGADO 10 ADMINISTRATIVO DE IBAGUÉ
</t>
  </si>
  <si>
    <t>73001333301020250030900.</t>
  </si>
  <si>
    <t>EDUCARDO ESPINOSA PALACIOS PERSONERO MUNICIPAL DE IBAGUE</t>
  </si>
  <si>
    <t>2026-06-10	RECIBE MEMORIALES ONLINE	El Señor(a):VICTOR MANUEL MEJIA QUESADA con vinculación al proceso: ApodDdo - IBAL , a través de la ventanilla virtual, radicó la solicitud No. 2962874 tipo: Recepción de Memoriales de fecha: 10/06/2026 10:18:10.</t>
  </si>
  <si>
    <t>TribunaL ADMINISTRATIVO - SIN SECCIÓN - ORAL - IBAGUÉ</t>
  </si>
  <si>
    <t>73001233300020190043800.</t>
  </si>
  <si>
    <t>César Oswaldo Vargas Cifuentes.</t>
  </si>
  <si>
    <r>
      <t xml:space="preserve">2026-06-25	Constancia secretarial	LSC-Se deja constancia que el día nueve 9 de junio de 2026, se requirió al INPEC COIBA, y USPEC para que dieran cabal cumplimiento a lo ordenado en auto del siete 7 de abril de dos mil veintiséis 2026 y a la fecha USPEC aporto la información solicitada, mientras que INPEC COIBA guardo silencio, por lo que queda el proceso para volver a requerir a esta ultima con las advertencias de ley para que acate la orden dada en otrora y allegue la información atinente a la representación legal de dicha institución. </t>
    </r>
    <r>
      <rPr>
        <b/>
        <sz val="11"/>
        <rFont val="Arial"/>
        <family val="2"/>
      </rPr>
      <t>ESTE PROCESO SE ENCUENTRA EN VERIFICACIÓN DE CUMPLIMIENTO DE FALLO YA HUBO SENTENCIA Y SE AGOTARON TODOS LOS RECURSOS POR PARTE DE LA ENTIDAD.</t>
    </r>
  </si>
  <si>
    <t>2023-0243</t>
  </si>
  <si>
    <t>ASOCIACIÓN DE COPROPIETARIOS DE LA URBANIZACIÓN RINCÓN DEL VERGEL.</t>
  </si>
  <si>
    <t>PROTECCIÓN DE LOS DERECHOS E INTERÉS COLECTIVOS</t>
  </si>
  <si>
    <t>No se cuenta con un valor estimado respecto de una eventual condena en costas, toda vez que las obras ya fueron ejecutadas por la Empresa y el proceso judicial aún no ha concluido. En consecuencia, se relaciona únicamente el valor correspondiente al costo de ejecución de las obras. Actualmente, se encuentra pendiente la decisión del recurso interpuesto por la parte demandante.</t>
  </si>
  <si>
    <t>16 DE OCTUBRE DE 2025</t>
  </si>
  <si>
    <t>42.50%</t>
  </si>
  <si>
    <t>73001230000020040152100</t>
  </si>
  <si>
    <t xml:space="preserve">Acción Popular </t>
  </si>
  <si>
    <t>2025-05-28 CPR-Actuación automática: Proceso finalizado por: Envia a otro despacho fecha presentación proceso: 2004-07-14, fecha providencia remisoria: 2025-05-08 Despacho origen: DIANA CAROLINA MENDEZ BERNAL, Motivo del reparto: APELACION AUTO Tipo providencia: Auto interlocutorio con estado</t>
  </si>
  <si>
    <t>73001333300820170007300</t>
  </si>
  <si>
    <t> JAIME HERNANDEZ SUAREZ</t>
  </si>
  <si>
    <t>2026-05-26 LEONEL OROZCO OCAMPO con vinculación al proceso: ApodDdo - Municipio de Ibague, a través de la ventanilla virtual, radicó la solicitud No. 2911480 tipo: Recepción de Memoriales de fecha: 26/05/2026 15:13:23. Se realiza la siguiente gestión: Acuso recibo</t>
  </si>
  <si>
    <t>73001233300620180000800</t>
  </si>
  <si>
    <t>LUCAS RODRÍGUEZ GAMBOA, BLANCA GILMA GUAYARA Y OTROS</t>
  </si>
  <si>
    <t>2026-06-23 PROCURADURIA JUDICIAL AMBIENTAL Y AGRARIA DEL TOLIMA con vinculación al proceso: Procuraduria, a través de la ventanilla virtual, radicó la solicitud No. 3010868 tipo: Recepción de Memoriales de fecha: 23/06/2026 20:31:47, donde solicitó: PJAAT-26-0553 su oficio 1030-71069 de junio 19 de 2026 medio de control No. 73001233300620180000800 de Lucas Rodriguez Gamboa y otros contra Ministerio de Ambiente y Desarrollo Sostenible y otros. E-2021-472779 rio Chipalo. . Se realiza la siguiente gestión: YGC- SE AGREGA A SAMAI Y EXPEDIENTE FISICO - PROCURADOR JUDICIAL AMBIENTAL Y AGRARIO PARA EL TOLIMA REMITE COPIA DEL OFICIO Oficio No. PJAAT-26-0553 DIRIGIDO AL MUNICIPIO DE IBAGUE</t>
  </si>
  <si>
    <t>73001333300220200010900</t>
  </si>
  <si>
    <t>ABDENAGO SUAREZ CRISTANCHO Y OTRO</t>
  </si>
  <si>
    <t>2026-05-26 LEONEL OROZCO OCAMPO con vinculación al proceso: ApodDdo - Municipio de Ibague, a través de la ventanilla virtual, radicó la solicitud No. 2909300 tipo: Recepción de Memoriales de fecha: 26/05/2026 10:46:12. Se realiza la siguiente gestión: Renuncia Poder</t>
  </si>
  <si>
    <t>73001333300320200013100</t>
  </si>
  <si>
    <t>ANA ABIGAIL SANTANA PATIÑO</t>
  </si>
  <si>
    <t>2026-02-19 - Al despacho</t>
  </si>
  <si>
    <t>73001-33-33-005-2020-00011-01</t>
  </si>
  <si>
    <t xml:space="preserve">CESAR AGUIRRE, SEBASTIÁN CELIS, RODRIGO BUSTAMANTE Y LUZ DARY MENDOZA </t>
  </si>
  <si>
    <t>2024-07-04 Proceso finalizado por: Dispone:Devuelve al origen fecha de presentación del proceso: 2021-11-10, fecha providencia que remite: 2024-07-04 Ponente origen: BELISARIO BELTRAN BASTIDAS Tipo de providencia: Sentencia sin Estado - Otras terminaciones Observaciones: Origen: 730012333000 - BELISARIO BELTRAN BASTIDAS Destino: 730013333005 - Juzgado Administrativo 005 JUZGADO ADMINISTRATIVO de IBAGUE (TOLIMA)-73001</t>
  </si>
  <si>
    <t>73001230000020040152300</t>
  </si>
  <si>
    <t xml:space="preserve">2025-12-18 MYRIAN ELENA ESTRADA DELGADO con vinculación al proceso: ApodDte - DEFENSORIA DEL PUEBLO, a través de la ventanilla virtual, radicó la solicitud No. 2441013 tipo: Recepción de Memoriales de fecha: 18/12/2025 18:19:45, donde solicitó: Memorial terminacion de proceso por pago total-OLGA LUCIA ALFONSO . Se realiza la siguiente gestión: Acuso recibido	</t>
  </si>
  <si>
    <t xml:space="preserve">JUZGADO QUINTO ADMINISTRATIVO DEL CIRCUITO </t>
  </si>
  <si>
    <t>73001230000020040152500</t>
  </si>
  <si>
    <t>2026-06-26 USTAVO ADOLFO ORTIZ TRUJILLO a través de la ventanilla virtual, radicó la solicitud No. 1838712 tipo: Recepción de Memoriales de fecha: 26/06/2025 17:34:32, donde solicitó: OFICIO CON INFORME TECNICO</t>
  </si>
  <si>
    <t>73001230000020040152600</t>
  </si>
  <si>
    <t>2026-05-26 LEONEL OROZCO OCAMPO con vinculación al proceso: ApodDdo - Municipio de Ibague, a través de la ventanilla virtual, radicó la solicitud No. 2912546 tipo: Recepción de Memoriales de fecha: 26/05/2026 16:31:56. Se realiza la siguiente gestión: RENUNCIA AL PODER DEL MUNICIPIO DE IBAGUE</t>
  </si>
  <si>
    <t>73001230000020040218000</t>
  </si>
  <si>
    <t xml:space="preserve">2026-05-05 MABEL CASTAÑO con vinculación al proceso: ApodDdo - ALCLDIA DE IBAGUE , a través de la ventanilla virtual, radicó la solicitud No. 2833306 tipo: Recepción de Memoriales de fecha: 05/05/2026 15:29:44, donde solicitó: RENUNCIA PODER . Se realiza la siguiente gestión: renuncia poder ibague	</t>
  </si>
  <si>
    <t>73001233300420150025500</t>
  </si>
  <si>
    <t xml:space="preserve">JOSE CELESTINO GOMEZ ACOSTA </t>
  </si>
  <si>
    <t>2026-02-25 SANDRA MAGALLY LEAL SIACHOQUE con vinculación al proceso: ApodOtro - MUNICIPIO DE IBAGUE, a través de la ventanilla virtual, radicó la solicitud No. 2602741 tipo: Recepción de Memoriales de fecha: 25/02/2026 10:55:16, donde solicitó: PODER Y ANEXOS . Se realiza la siguiente gestión: YGC- SE AGREGA A SAMAI - MUNICIPIO DE PODER CONSTITUYE APODERADA JUDICIAL</t>
  </si>
  <si>
    <t>73001333300220150050900</t>
  </si>
  <si>
    <t>FRANCY ERLY OVIEDO POLANCO</t>
  </si>
  <si>
    <t>2026-05-19 Elaboración de oficios. Oficio requiere partes</t>
  </si>
  <si>
    <t>73001333300820170001400</t>
  </si>
  <si>
    <t>MARIA ANGELICA TORRES LEONEL</t>
  </si>
  <si>
    <t>2024-07-10 El Señor(a):MARIO ALEJANDRO RIOS MANCHOLA a través de la ventanilla virtual, radicó la solicitud No. 750900 tipo: Recepción de Memoriales de fecha: 10/07/2024 19:01:18. Se realiza la siguiente gestión: Acuso recibido</t>
  </si>
  <si>
    <t>73001333300520170018100</t>
  </si>
  <si>
    <t>HERIBERTO BARRERA MENDOZA</t>
  </si>
  <si>
    <t>2025-07-21 El Señor(a):LITZA MARYURI BELTRAN BELTRAN a través de la ventanilla virtual, radicó la solicitud No. 1918728 tipo: Recepción de Memoriales de fecha: 21/07/2025 16:08:44, donde solicitó: Informe de Cumplimiento de Accion Popular.</t>
  </si>
  <si>
    <t>73001-33-33-011-2018-00422-00</t>
  </si>
  <si>
    <t>JUDITH PUERTA</t>
  </si>
  <si>
    <t>2026-05-19 Al despacho. APB-CON RESPUESTA A REQUERIMIENTO CONFORME AUTO DE FECHA 14 DE ABRIL DE 2026.</t>
  </si>
  <si>
    <t>73001-33-33-002-2019-00218-01</t>
  </si>
  <si>
    <t>JOSE LINO PEÑUELO CAICEDO</t>
  </si>
  <si>
    <t>2024-09-30 Expediente Digital. SE TRASLADA EL EXPEDIENTE DIGITAL DE LA CARPETA DE TEAMS A SAMAI</t>
  </si>
  <si>
    <t>73001333100820080002800</t>
  </si>
  <si>
    <t>PROCURADURÍA JUDICIAL AMBIENTAL Y AGRARIA PARA EL TOLIMA</t>
  </si>
  <si>
    <t>2026-05-06 PROCURADURIA JUDICIAL AMBIENTAL Y AGRARIA DEL TOLIMA con vinculación al proceso: Dte, a través de la ventanilla virtual, radicó la solicitud No. 2840490 tipo: Recepción de Memoriales de fecha: 06/05/2026 18:23:08, donde solicitó: PJAAT-26-0366 accion popular 73001333100820080002800 de Procuraduria Judicial Ambiental y Agraria contra municipio de Ibague y otros. E-2018-317836 acueducto Carmen de Burila. . Se realiza la siguiente gestión: Acuso recibo</t>
  </si>
  <si>
    <t>73001230000020040128700</t>
  </si>
  <si>
    <t xml:space="preserve">WILSON LEAL ECHEVERRY </t>
  </si>
  <si>
    <t xml:space="preserve">2025-03-21 GUSTAVO ADOLFO ORTIZ TRUJILLO a través de la ventanilla virtual, radicó la solicitud No. 1522779 tipo: Recepción de Memoriales de fecha: 21/03/2025 7:15:30, donde solicitó: OFICIO CON PODER Y ANEXOS . Se realiza la siguiente gestión: ABOGADO GUSTAVO ADOLFO ORTIZ TRUJILLO ALLEGO MEMORIAL A TRAVES DEL CUAL EL IBAL ESP LE OTORGA PODER RAZON POR LA CUAL SOLICITA LE SEA RECONOCIDA PERSONERIA JURIDICA	</t>
  </si>
  <si>
    <t>73001333300520180032700</t>
  </si>
  <si>
    <t>CLAUDIA PATRICIA CONTRERAS IZQUIERDO</t>
  </si>
  <si>
    <t>2026-06-24 COMUNICACION OFICIA REQUIERE MUNICIPIO DE IBAGUE</t>
  </si>
  <si>
    <t>73001230000020040151200</t>
  </si>
  <si>
    <t>2025-06-10 PERSONERÍA MUNICIPAL DE IBAGUÉ a través de la ventanilla virtual, radicó la solicitud No. 1782295 tipo: Recepción de Memoriales de fecha: 10/06/2025 15:06:33, donde solicitó: Solicitud de link</t>
  </si>
  <si>
    <t>TRIBUNAL ADMINISTRATIVO DEL TOLIMA 
(ESCRITO)</t>
  </si>
  <si>
    <t>73001230000020040128200</t>
  </si>
  <si>
    <t>2025-08-20 DEISY CAROLINA LOZANO RAMIREZ a través de la ventanilla virtual, radicó la solicitud No. 2019576 tipo: Recepción de Memoriales de fecha: 20/08/2025 12:42:56. Se realiza la siguiente gestión: Municipio de IbaguE confiere poder a Deisy Carolina Lozano.</t>
  </si>
  <si>
    <t>JUZGADO QUINTO ADMINISTRATIVO DEL CIRCUITO (ESCRITURAL)</t>
  </si>
  <si>
    <t>73001230000020040128000</t>
  </si>
  <si>
    <t>2026-03-19 ENVIO LINK DE EXPEDIENTE</t>
  </si>
  <si>
    <t>JUZGADO QUINTO ADMINISTRATIVO DEL TOLIMA (ESCRITO)</t>
  </si>
  <si>
    <t>73001230000020040129100</t>
  </si>
  <si>
    <t>2025-12-14 FRANZ LEONARDO MARCELO BEDOYA RUBIO con vinculación al proceso: ApodDdo - MUNICIPIO DE IBAGUE, a través de la ventanilla virtual, radicó la solicitud No. 2423448 tipo: Recepción de Memoriales de fecha: 14/12/2025 12:06:02, donde solicitó: RENUNCIA DE PODER . Se realiza la siguiente gestión: APODERADO DEL MUNICIPIO DE IBAGUE ALLEGA RENUNCIA DE PODER. SE AGREGA AL EXPEDIENTE.</t>
  </si>
  <si>
    <t>73001230000020040151000</t>
  </si>
  <si>
    <t xml:space="preserve">2025-12-05 Teniendo en cuenta que la parte demandada acató el requerimiento realizado a través de auto calendado del 21 de octubre de 2025, allegando informe por parte de la Secretaría de Salud Municipal visible a índice 00170 Samai. En consecuencia, en la fecha, pasa el proceso al Despacho del Magistrado Ponente Dr. John Libardo Andrade Flórez, para considerar estudio de la documentación aportada y o lo que se estime pertinente.	</t>
  </si>
  <si>
    <t>73001230000020040151500</t>
  </si>
  <si>
    <t>2026-05-04 YENNY ALEXANDRA CORREA PEÑALOZA con vinculación al proceso: ApodDdo - CORTOLIMA, a través de la ventanilla virtual, radicó la solicitud No. 2829042 tipo: Recepción de Memoriales de fecha: 04/05/2026 17:34:54. Se realiza la siguiente gestión: CORTOLIMA OTORGA PODER.</t>
  </si>
  <si>
    <t>73001230000020040151900</t>
  </si>
  <si>
    <t>2026-05-08 YENNY ALEXANDRA CORREA PEÑALOZA con vinculación al proceso: ApodDdo - CORTOLIMA, a través de la ventanilla virtual, radicó la solicitud No. 2849553 tipo: Recepción de Memoriales de fecha: 08/05/2026 16:11:29. Se realiza la siguiente gestión: Acuso recibo</t>
  </si>
  <si>
    <t>73001230000020040152000</t>
  </si>
  <si>
    <t>2025-04-09 GUSTAVO ADOLFO ORTIZ TRUJILLO a través de la ventanilla virtual, radicó la solicitud No. 1587195 tipo: Recepción de Memoriales de fecha: 09/04/2025 16:46:34, donde solicitó: PODER Y ANEXOS</t>
  </si>
  <si>
    <t>73001230000020040128300</t>
  </si>
  <si>
    <t>2025-04-09 GUSTAVO ADOLFO ORTIZ TRUJILLO a través de la ventanilla virtual, radicó la solicitud No. 1587709 tipo: Recepción de Memoriales de fecha: 09/04/2025 17:52:04, donde solicitó: PODER Y ANEXOS . Se realiza la siguiente gestión: IBAL otorga poder.</t>
  </si>
  <si>
    <t>JUZGADO CUARTO ADMINISTRATIVO DEL CIRCUITO
TRIBUNAL ADMINISTRATIVO DEL TOLIMA</t>
  </si>
  <si>
    <t>73001333300420190013700</t>
  </si>
  <si>
    <t>LEONEL JIMENEZ BARRERA</t>
  </si>
  <si>
    <t>Accion Popular</t>
  </si>
  <si>
    <t>2024-07-28 MARGOT ALVARADO GONZALEZ a través de la ventanilla virtual, radicó la solicitud No. 804132 tipo: Recepción de Memoriales de fecha: 28/07/2024 19:01:53. Se realiza la siguiente gestión: poder apoderada municipio de ibague</t>
  </si>
  <si>
    <t>JUZGADO QUINTO ORAL ADMINISTRATIVO DEL CIRCUITO</t>
  </si>
  <si>
    <t>73001333300520250004400</t>
  </si>
  <si>
    <t>2026-06-30 LEIDY MANUELA RODRIGUEZ GARCIA con vinculación al proceso: ApodDdo - ALCALDIA MUNICIPAL DE IBAGUE, a través de la ventanilla virtual, radicó la solicitud No. 3029710 tipo: Recepción de Memoriales de fecha: 30/06/2026 15:12:52</t>
  </si>
  <si>
    <t>73001-23-33-000-2025-00191-00</t>
  </si>
  <si>
    <t xml:space="preserve">ACCION POPULAR </t>
  </si>
  <si>
    <t>2026-06-05 LSC-En la fecha ingresa el proceso al despacho para considerar señalar nueva fecha para la audiencia especial de pacto de cumplimiento.</t>
  </si>
  <si>
    <t>JUZGADO SEXTO ADMINISTRATIVO DEL CIRCUITO DE IBAGUÉ</t>
  </si>
  <si>
    <t xml:space="preserve">73001333300620260005200 </t>
  </si>
  <si>
    <t xml:space="preserve">CLUB RESIDENCIAL TORREON DE VARSOVIA </t>
  </si>
  <si>
    <t xml:space="preserve">ACCIÓN POPULAR	</t>
  </si>
  <si>
    <t xml:space="preserve">INDETERMINADA </t>
  </si>
  <si>
    <t>2026-06-30 Se realiza continuación de audiencia de pacto de cumplimiento. Sin propuesta de pacto. En cuanto a las pruebas se decretarán por providencia escrita que será notificada por estado. . Documento firmado electrónicamente por:JUANITA DEL PILAR MATIZ CIFUENTES fecha firma:Jun 30 2026 1:38PM</t>
  </si>
  <si>
    <t>JUZGADO SEXTO CIVIL MUNICIPAL DE IBAGUÉ</t>
  </si>
  <si>
    <t>73001400300620060057000</t>
  </si>
  <si>
    <t>JUÁN ESTEBAN GÓMEZ GRANADOS</t>
  </si>
  <si>
    <t>accion popular</t>
  </si>
  <si>
    <t>2024-07-25 Archivo Definitivo	CAJA 11 EXP 10 AÑO 2024</t>
  </si>
  <si>
    <t>JUZGADO PRIMERO CIVIL MUNICIPAL DE IBAGUÉ – TOLIMA.</t>
  </si>
  <si>
    <t>73001400300120250067500</t>
  </si>
  <si>
    <t>Carlos
Andrés Medina Buitrago</t>
  </si>
  <si>
    <t>ACCION DE TUTELA</t>
  </si>
  <si>
    <t>N/A</t>
  </si>
  <si>
    <t>2025-10-23 EN LA FECHA SE ENVÍA EXPEDIENTE DE TUTELA A OFICINA JUDICIAL PARA QUE SEA SOMETIDA A REPARTO ANTE LOS JUECES CIVILES DEL CIRUCITO Y DARLE TRÁMITE A LA IMPUGNACIÓN PRESENTADA - CORRESPONDIÓ EL JUZGADO 001 CIVIL DEL CIRCUITO DE IBAGUÉ</t>
  </si>
  <si>
    <t>JUZGADO SEGUNDO PENAL DEL CIRCUITO PARA ADOLESSCENTES CON FUNCIONES DE CONOCIMIENTO</t>
  </si>
  <si>
    <t>73001311800220250010700</t>
  </si>
  <si>
    <t>ANDREA YECENIA SÁNCHEZ PÉREZ</t>
  </si>
  <si>
    <t>VERIFICACION</t>
  </si>
  <si>
    <t>JUZGADO  SEXTO PENAL MUNICIPAL CON FUNCIÓN CONTROL DE GARANTÍAS</t>
  </si>
  <si>
    <t>73001408800620260003600</t>
  </si>
  <si>
    <t>ERNEY BERMUDEZ MIRANDA</t>
  </si>
  <si>
    <t xml:space="preserve">ACCIÓN DE TUTELA 	</t>
  </si>
  <si>
    <t>2026-01-30 REPARTO Y RADICACION DEL PROCESO REALIZADAS EL viernes, 30 de enero de 2026 con secuencia: 984</t>
  </si>
  <si>
    <t>JUZGADO SEPTIMO CIVIL MUNICIPAL DE IBAGUÉ</t>
  </si>
  <si>
    <t>73001400300720260003300</t>
  </si>
  <si>
    <t>DIANA PAOLA VANEGAS GUTIÉRREZ
DIOSENETH CASTRO MORALES GUTIÉRREZ
RAÚL PIERNAGORDA
MARÍA LUDIVIA MENDOZA GONZÁLEZ</t>
  </si>
  <si>
    <t>2026-04-14 Agregar Memorial	CUMPLIMIENTO FALLO</t>
  </si>
  <si>
    <t>73001-40-03-006-2026-00075-00</t>
  </si>
  <si>
    <t>ARIEL HUMBERTO PEÑA</t>
  </si>
  <si>
    <t>2026-02-03 REPARTO Y RADICACION DEL PROCESO REALIZADAS EL martes, 3 de febrero de 2026 con secuencia: 1082</t>
  </si>
  <si>
    <t xml:space="preserve">JUZGADO CUARTO PENAL MUNICIPAL </t>
  </si>
  <si>
    <t>73001400900420260006200</t>
  </si>
  <si>
    <t>JOSE IGNACIO FORERO NARANJO</t>
  </si>
  <si>
    <t xml:space="preserve">2026-02-23 REPARTO Y RADICACION DEL PROCESO REALIZADAS EL lunes, 23 de febrero de 2026 con secuencia: 1906	2026-02-23	2026-02-23	2026-02-23	</t>
  </si>
  <si>
    <t xml:space="preserve">JUZGADO ONCE PENAL MUNICIPAL CON FUNCIONES DE CONOCIMIENTO
IBAGUÉ – TOLIMA </t>
  </si>
  <si>
    <t>730014009011202200043</t>
  </si>
  <si>
    <t>ANA DORIS ROJAS MARTÍNEZ Y LUZ DELY ROJAS MARTÍNEZ</t>
  </si>
  <si>
    <t>JUZGADO PRIMERO CIVIL DEL CIRCUITO</t>
  </si>
  <si>
    <t>73001310300120260018800</t>
  </si>
  <si>
    <t>YESID RODRIGUEZ</t>
  </si>
  <si>
    <t>2026-06-01 REPARTO Y RADICACION DEL PROCESO REALIZADAS EL lunes, 1 de junio de 2026 con secuencia: 3995</t>
  </si>
  <si>
    <t xml:space="preserve">Juzgado Doce Administrativo </t>
  </si>
  <si>
    <t xml:space="preserve">73001333301220240002600
</t>
  </si>
  <si>
    <t xml:space="preserve">IBAL SA ESP </t>
  </si>
  <si>
    <t xml:space="preserve">NULIDAD Y RESTABLECIMIENTO DEL DERECHO </t>
  </si>
  <si>
    <t xml:space="preserve"> 22 de Mayo de 2025 Ingresa expediente al Despacho para Sentencia </t>
  </si>
  <si>
    <t xml:space="preserve"> 
73001333301220230044200
</t>
  </si>
  <si>
    <t xml:space="preserve"> 08 de Mayo de 2025 Ingresa expediente al despacho para sentencia</t>
  </si>
  <si>
    <t xml:space="preserve">ACUERDO DE PAGO NO. 4824 QUE INCLUYE 13 MULTAS - PENDIENTE 59 CUOTAS DE $24.870.000 </t>
  </si>
  <si>
    <t xml:space="preserve">Juzgado Décimo Administrativo </t>
  </si>
  <si>
    <t xml:space="preserve"> 
73001333301020240003800(2)
</t>
  </si>
  <si>
    <t xml:space="preserve">15 de diciembre de 2025 Ingresa expediente al Despacho para sentencia de segunda instancia </t>
  </si>
  <si>
    <t xml:space="preserve"> ACUERDO DE PAGO NO. 4824 QUE INCLUYE 13 MULTAS- PENDIENTE 59 CUOTAS DE $24.870.000</t>
  </si>
  <si>
    <t xml:space="preserve">Juzgado Séptimo Administrativo </t>
  </si>
  <si>
    <t xml:space="preserve"> 
73001333300720250002900
</t>
  </si>
  <si>
    <t>6 de marzo de 2026 Ingresa al despacho para sentencia</t>
  </si>
  <si>
    <t>Juzgado Segundo Administrativo – Tribunal Administrativo del Tolima (Mag. José Aleth Ruiz)</t>
  </si>
  <si>
    <t xml:space="preserve"> 
 73001333300220250002601
</t>
  </si>
  <si>
    <t>16 de abril de 2026 Se admite apelación</t>
  </si>
  <si>
    <t xml:space="preserve">Juzgado Cuarto Administrativo </t>
  </si>
  <si>
    <t xml:space="preserve"> 73001333300420250003000
</t>
  </si>
  <si>
    <t xml:space="preserve">21 de abril de 2026 IBAL interpuso recurso de apelación contra sentencia </t>
  </si>
  <si>
    <t xml:space="preserve">Juzgado Segundo Administrativo </t>
  </si>
  <si>
    <t xml:space="preserve"> 73001333300220250005301 
</t>
  </si>
  <si>
    <t xml:space="preserve">18 de marzo de 2026 Se concede apelación </t>
  </si>
  <si>
    <t xml:space="preserve">Juzgado Once Administrativo </t>
  </si>
  <si>
    <t xml:space="preserve"> 
  73001333301120250004900
</t>
  </si>
  <si>
    <t>5 de Mayo de 2025 IBAL presenta alegatos de conclusión</t>
  </si>
  <si>
    <t xml:space="preserve">Tribunal Administrativo del Tolima - Belisario Beltrán </t>
  </si>
  <si>
    <t xml:space="preserve">73001233300020230042400 
</t>
  </si>
  <si>
    <t>21 de Marzo de 2025 Entra el expediente al Despacho para sentencia</t>
  </si>
  <si>
    <t xml:space="preserve">Juzgado Quinto Administrativo </t>
  </si>
  <si>
    <t xml:space="preserve"> 
 73001333300520250010100
</t>
  </si>
  <si>
    <t xml:space="preserve">15 de Mayo de 2025 se admite demanda  </t>
  </si>
  <si>
    <t>Tribunal Administrativo del Tolima - John Libardo Andrade</t>
  </si>
  <si>
    <t xml:space="preserve"> 73001233300020220047000
</t>
  </si>
  <si>
    <t xml:space="preserve"> 16 de marzo de 2026 Se solicito impulso procesal </t>
  </si>
  <si>
    <t xml:space="preserve">73001233300020210039400
</t>
  </si>
  <si>
    <t xml:space="preserve"> 19 de febrero de 2026 ingresa expediente al despacho para sentencia.</t>
  </si>
  <si>
    <t xml:space="preserve">Juzgado Octavo Administrativo </t>
  </si>
  <si>
    <t xml:space="preserve">73001333300820250011900
</t>
  </si>
  <si>
    <t>5 de Mayo de 2025 El IBAL presenta alegatos de conclusión</t>
  </si>
  <si>
    <t xml:space="preserve">Juzgado Séptimo Administrativo  </t>
  </si>
  <si>
    <t xml:space="preserve">73001233300020250018400//73001333300720250020200 
</t>
  </si>
  <si>
    <t>12 de diciembre de 2025 El IBAL se pronuncia frente a las excepciones propuestas</t>
  </si>
  <si>
    <t xml:space="preserve">ACUERDO DE PAGO NO. 4824 QUE INCLUYE 13 MULTAS- PENDIENTE 59 CUOTAS DE $24.870.000 </t>
  </si>
  <si>
    <t xml:space="preserve">Juzgado Octavo  Administrativo </t>
  </si>
  <si>
    <t xml:space="preserve"> 
73001333300820250020000
</t>
  </si>
  <si>
    <t>17 de febrero de 2026 Ingresa al Despacho para considerar sentencia anticipada</t>
  </si>
  <si>
    <t xml:space="preserve">ACUERDO DE PAGO NO. 4649 QUE INCLUYE 22 MULTAS - PENDIENTE 55 CUOTAS DE $44.733.189  </t>
  </si>
  <si>
    <t xml:space="preserve">Tribunal Administrativo del Tolima – José Andrés Rojas Villa </t>
  </si>
  <si>
    <t xml:space="preserve"> 
73001233300020250028200
</t>
  </si>
  <si>
    <t xml:space="preserve">26 de Mayo de 2026 IBAL interpone recurso de apelación contra auto que niega medida cautelar </t>
  </si>
  <si>
    <t xml:space="preserve">Juzgado Primero Administrativo </t>
  </si>
  <si>
    <t xml:space="preserve"> 
73001333300120250023600
</t>
  </si>
  <si>
    <t xml:space="preserve">13 de marzo de 2026 Se fija fecha de audiencia inicial para el 27 de agosto de 2026. </t>
  </si>
  <si>
    <t xml:space="preserve">ACUERDO DE PAGO NO. 4647 QUE INCLUYE 5 MULTAS - PENDIENTE 55 CUOTAS DE  $4.810.239 </t>
  </si>
  <si>
    <t>Juzgado Segundo Administrativo</t>
  </si>
  <si>
    <t xml:space="preserve">
73001333300220250032800
</t>
  </si>
  <si>
    <t xml:space="preserve">4 de Junio de 2026 El IBAL presenta alegatos de conclusión </t>
  </si>
  <si>
    <t>Juzgado Doce Administrativo</t>
  </si>
  <si>
    <t xml:space="preserve"> 
PENDIENTE RADICACION 
</t>
  </si>
  <si>
    <t xml:space="preserve">11 de marzo de 2026 Se radicó demanda </t>
  </si>
  <si>
    <t xml:space="preserve">ACUERDO DE PAGO NO. 4685 QUE INCLUYE 3 MULTAS - PENDIENTE 20 CUOTAS DE  $12.125.000 </t>
  </si>
  <si>
    <t xml:space="preserve">PENDIENTE RADICACION </t>
  </si>
  <si>
    <t xml:space="preserve"> 
73001333300220260008800
</t>
  </si>
  <si>
    <t xml:space="preserve">27 de Mayo de 2026 Se admite demanda </t>
  </si>
  <si>
    <t xml:space="preserve">Juzgado Diez Administrativo </t>
  </si>
  <si>
    <t xml:space="preserve"> 
73001333301020260010400
</t>
  </si>
  <si>
    <t xml:space="preserve">  27 de Mayo de 2026 IBAL subsana demanda</t>
  </si>
  <si>
    <t>Tribunal  Administrativo del Tolima- MP Luis Eduardo Collazos</t>
  </si>
  <si>
    <t xml:space="preserve"> 
73001233300020260011400
</t>
  </si>
  <si>
    <t>13 de Mayo de 2026 IBAL subsana demanda</t>
  </si>
  <si>
    <t>Juzgado Tercero Administrativo</t>
  </si>
  <si>
    <t xml:space="preserve"> 
73001333300320260011000
</t>
  </si>
  <si>
    <t>22 de junio de 2026 Se subsana demanda</t>
  </si>
  <si>
    <t>Juzgado Cuarto Administrativo</t>
  </si>
  <si>
    <t xml:space="preserve"> 
 73001333300420260010900
</t>
  </si>
  <si>
    <t xml:space="preserve">14 de mayo de 2026 Se Admitió demanda </t>
  </si>
  <si>
    <t xml:space="preserve"> 
 73001333300220260012900
</t>
  </si>
  <si>
    <t>27 de Mayo de 2026 Se admite demanda</t>
  </si>
  <si>
    <t>Juzgado Quinto Administrativo</t>
  </si>
  <si>
    <t xml:space="preserve"> 
73001333300520260011800
</t>
  </si>
  <si>
    <t xml:space="preserve">28 de mayo de 2026 Ibal subsana demanda </t>
  </si>
  <si>
    <t>Juzgado Once Administrativo</t>
  </si>
  <si>
    <t>73001333301120250019300.</t>
  </si>
  <si>
    <t>IBAL SA ESP OFICIAL</t>
  </si>
  <si>
    <t>Nulidad y restablecimiento del derecho</t>
  </si>
  <si>
    <t>19/1/2026 CORTOLIMA contestó demanda. Al despacho para fijar litigio y correr traslado para presentar alegatos</t>
  </si>
  <si>
    <t>Posible</t>
  </si>
  <si>
    <t>Acuerdo de pago No. 4647 que incluye 5 multas - pendiente 55 cuotas de $4.810.238</t>
  </si>
  <si>
    <t>73001333300420260001700.</t>
  </si>
  <si>
    <t>28/5/2026 CORTOLIMA contestó demanda. Al despacho para fijar litigio y correr traslado para presentar alegatos</t>
  </si>
  <si>
    <t>Acuerdo de pago No. 4824 que incluye 13 multas - pendiente 59 cuotas de $24.870.000</t>
  </si>
  <si>
    <t>73001333300420260010500.</t>
  </si>
  <si>
    <t>El 20/5/2026 se noticó a CORTOLIMA el auto admisorio. En traslado de la demanda.</t>
  </si>
  <si>
    <t>Juzgado Sexto Administrativo</t>
  </si>
  <si>
    <t>73001333300620260013900.</t>
  </si>
  <si>
    <t>El 24/6/2026 CORTOLIMA contestó demanda. Al despacho para fijar litigo y correr traslado para alegatos</t>
  </si>
  <si>
    <t>73001333100720110005500.</t>
  </si>
  <si>
    <t>Acción popular</t>
  </si>
  <si>
    <t>8/10/2025 nos comprometimos a realizar en el año 2026 limpieza de sumideros y pasacalles de Varsovia 1 y Bosques de Varsovia, lavado de redes zona posterior a la Parroquia de Varsovia e Inspección video robot</t>
  </si>
  <si>
    <t>Alta</t>
  </si>
  <si>
    <t>NINGUNA</t>
  </si>
  <si>
    <t xml:space="preserve">Juzgado Tercero Civil Municipal </t>
  </si>
  <si>
    <t>73001400300320260007402.</t>
  </si>
  <si>
    <t>JORGE ELIECER CASTELLANOS</t>
  </si>
  <si>
    <t>Acción de tutela</t>
  </si>
  <si>
    <t>En cumplimiento del fallo de primera instancia confirmado en segunda</t>
  </si>
  <si>
    <t>Sección Quinta del Consejo de Estado</t>
  </si>
  <si>
    <t>11001031500020260438500.</t>
  </si>
  <si>
    <t>CONJUNTO RESIDENCIAL FENIX</t>
  </si>
  <si>
    <t>A la espera que se dicte fallo de primera instancia</t>
  </si>
  <si>
    <t>Remota</t>
  </si>
  <si>
    <t>Juzgado Noveno Administrativo del Circuito de Ibagué</t>
  </si>
  <si>
    <t>73001-33-33-009-2025-00167-00</t>
  </si>
  <si>
    <t>DIANA CAROLINA CARRILLO YAZO Y MARY LUZ TOVAR RAMIREZ</t>
  </si>
  <si>
    <t xml:space="preserve">16-12-2025 SALE FALLO </t>
  </si>
  <si>
    <t>JUZGADO TERCERO ADMINISTRATIVO ORAL DEL CIRCUITO</t>
  </si>
  <si>
    <t xml:space="preserve">73001-33-33-003-2022-00038-00  </t>
  </si>
  <si>
    <t>Humberto Lara Ibáñez</t>
  </si>
  <si>
    <t>24-09-2025 respuesta requerimiento informe detallado sobre
las obras realizadas</t>
  </si>
  <si>
    <t>JUZGADO SEXTO (6) ADMINISTRATIVO DE IBAGUE</t>
  </si>
  <si>
    <t>73001-33-33-006-2024-00314-00</t>
  </si>
  <si>
    <t>ILDELFONSO LUNA FLORIDO</t>
  </si>
  <si>
    <t>20-05-2026 Respuesta a requerimiento judicial – Informe y cronograma de intervención red de alcantarillado calle 39C entre carreras 10 y 11 barrio Gaitán.</t>
  </si>
  <si>
    <r>
      <t xml:space="preserve">JUZGADO CUARTO ADMINISTRATIVO ORAL DEL CIRCUITO DE IBAGUÉ </t>
    </r>
    <r>
      <rPr>
        <sz val="11"/>
        <color theme="1"/>
        <rFont val="Arial"/>
        <family val="2"/>
      </rPr>
      <t xml:space="preserve">  </t>
    </r>
  </si>
  <si>
    <t>73001-33-31-004-2020-00163-00</t>
  </si>
  <si>
    <t xml:space="preserve">María Elizabeth Villamil </t>
  </si>
  <si>
    <t>27-03-2026 Respuesta requerimiento de limpieza de escombros y finalización de obras en lo que tiene que ver con la etapa 3 y la etapa 2 de la calle 79 del barrio Villacafé</t>
  </si>
  <si>
    <t>JUZGADO SÉPTIMO ADMINISTRATIVO DE ORALIDAD DEL CIRCUITO DE IBAGUE</t>
  </si>
  <si>
    <t xml:space="preserve">73001-33-33-007-2025-00281-00 </t>
  </si>
  <si>
    <t xml:space="preserve">NANCY YOLANDA GARZÓN OLAYA </t>
  </si>
  <si>
    <t>5/05/2026 VENCIDO EL TÉRMINO DE CINCO 5 DÍAS OTORGADO A LA DEMANDANTE PARA LA PUBLICACIÓN DEL AVISO,</t>
  </si>
  <si>
    <t>Juzgado Séptima Administrativa Oral del Circuito de Ibagué</t>
  </si>
  <si>
    <t>73001-33-33-007-2021-00041-00</t>
  </si>
  <si>
    <t>18-06-2026 Respuesta del IBAL a requerimiento efectuado mediante auto de fecha 16 de junio de 2026.</t>
  </si>
  <si>
    <t>Juez Octava Administrativo Oral del Circuito de Ibagué</t>
  </si>
  <si>
    <t>73001- 3333-008-2022-00327-00</t>
  </si>
  <si>
    <r>
      <t>14-04-2026 Oficio IBAL en Cumplimiento a lo</t>
    </r>
    <r>
      <rPr>
        <b/>
        <sz val="11"/>
        <color theme="1"/>
        <rFont val="Arial"/>
        <family val="2"/>
      </rPr>
      <t xml:space="preserve"> </t>
    </r>
    <r>
      <rPr>
        <sz val="11"/>
        <color theme="1"/>
        <rFont val="Arial"/>
        <family val="2"/>
      </rPr>
      <t>ordenado por el despacho en la audiencia de fecha diecinueve (19) de febrero de dos mil veintiséis (2026)</t>
    </r>
  </si>
  <si>
    <t>Juzgado Primero Administrativo Oral del Circuito de Ibagué</t>
  </si>
  <si>
    <t>73001-33-33-001-2025-00166-00</t>
  </si>
  <si>
    <t>12-03-2026 SE INTERPONE RECURSO DE APELACIÓN CONTRA LA SENTENCIA DEL 9 DE MARZO DE 2026</t>
  </si>
  <si>
    <t>JUZGADO DÉCIMO ADMINISTRATIVO DEL CIRCUITO DE IBAGUÉ</t>
  </si>
  <si>
    <t>73001-33-33-010-2025-00149-00</t>
  </si>
  <si>
    <t>ARGENIS GUALTERO HERRÁN Y OTROS</t>
  </si>
  <si>
    <t xml:space="preserve">18-03-2026 SE INTERPUSO RECURSO DE APELACION </t>
  </si>
  <si>
    <t>Juez Séptimo Administrativo de Oralidad del Circuito de Ibagué</t>
  </si>
  <si>
    <t>73001-33-33-007-2019-00251-00</t>
  </si>
  <si>
    <t>CARLOS FERNANDO OSORIO GRACIA</t>
  </si>
  <si>
    <t>06-02-2026 Se presenta por parte del IBAL informar el resultado actual del proceso de evaluación técnica y financiera</t>
  </si>
  <si>
    <t>JUEZ(A) CUARTO ADMINISTRATIVO DEL CIRCUITO DE IBAGUÉ</t>
  </si>
  <si>
    <t>73001-33-33-004-2025-00308-00</t>
  </si>
  <si>
    <t xml:space="preserve">27/05/2026 Aporto el IBAL  Certificado de existencia y representacion legal AGUAS DEL JAZMIN, SE SUSPENDE AUDIENCIA DE PACTO DE CUMPLIMIENTO PARA VINCULACION DE OPERADOR </t>
  </si>
  <si>
    <t>JUEZ(A) SEXTO ADMINISTRATIVO DEL CIRCUITO DE IBAGUÉ</t>
  </si>
  <si>
    <t>73001-33-33-006-2026-00021-00</t>
  </si>
  <si>
    <t>2026-06-01, IBAL SA ESP Remite documental convenio 1870 de 2025 El Señor(a):JOHN JAIRO MEDINA DIEZ con vinculación al proceso Aporte de prueba documental decretada de oficio</t>
  </si>
  <si>
    <t>JUZGADO SÉPTIMO ADMINISTRATIVO DE ORALIDAD DEL CIRCUITO DE IBAGUE – DISTRITO
JUDICIAL DEL TOLIMA</t>
  </si>
  <si>
    <t>73001-33-33-007-2024-00328-00</t>
  </si>
  <si>
    <t>PERSONERIA MUNICIPAL DE IBAGUÉ</t>
  </si>
  <si>
    <t xml:space="preserve">PROTECCION DE LOS DERECHOS E INTERESES COLECTIVOS - ACCION POPULAR </t>
  </si>
  <si>
    <t>17 DE JUNIO DE 2026 AUTO QUE REQUIERE //  resulta procedente requerir a la accionada EMPRESA IBAGUEREÑA DE ACUEDUCTO Y ALCANTARILLADO IBAL S.A. E.S.P., con el fin de verificar las gestiones y actuaciones administrativas realizadas para el cumplimiento de la sentencia, efecto para el cual, se le ordenará que dentro del término de diez (10) días, contados a partir de la notificación de esta providencia, rinda al despacho el respectivo
un informe claro, detallado y acompañado del material probatorio necesario, respecto de las intervenciones en la redes de alcantarillado y pluviales : i) Los trámites administrativos sancionatorios en contra de los propietarios de la Cantera de Recebo Hacienda La Pradera, ubicada en la Vereda Llano de
la Virgen y de la Cantera de Simón Fierro de la vereda Chaguala, y ii) Los seguimientos a los requerimientos efectuados en la Resolución 1828 de 2022 para los titulares de las licencias ambientales 13457, 14671 y 12909, en especial la actualización el Plan de Manejo Ambiental.</t>
  </si>
  <si>
    <t>73001-33-33-004-2025-00218-00</t>
  </si>
  <si>
    <t>FUNDACION SAO CENTRO DE CONCILIACION Y ARBITRAJE</t>
  </si>
  <si>
    <t xml:space="preserve">16 DE JUNIO DE 2026 SE DA RESPUESTA AL REQUERIMIENTO DEL AUTO DEL 10 DE JUNIO DE 2026 // 18 DE JUNIO DE 2026 CLB-por el término de diez 10 días para que conteste la demanda, dentro de los cuales podrá solicitar la práctica de pruebas, advirtiéndole que la decisión se proferirá dentro de los treinta 30 días siguientes al vencimiento del término de traslado Art. 22 ley 472 de 1998. INICIO TERMINO EL DIA 18 DE JUNIO - FINALIZA EL DIA 02 DE JULIO DE 2026 </t>
  </si>
  <si>
    <t>73001-33-33-007-2026-00169-00</t>
  </si>
  <si>
    <t>JUNTA ACCION COMUNAL - URBANIZACIÓN ENTRE RIOS</t>
  </si>
  <si>
    <t xml:space="preserve">23 DE JUNIO DE 2026 - CORRE TRASLADO SE DEJA CONSTANCIA QUE A PARTIR DEL 26 DE JUNIO DE 2026 A LAS 8:00 A.M., SE CORRE TRASLADO A LA S ENTIDAD ES DEMANDADA S , POR EL TÉRMINO DE DÍEZ 10 DÍAS, PARA CONTESTAR LA DEMANDA, DE CONFORMIDAD CON EL ARTÍCULO 22 DE LA LEY 472 DE 1998. CONSTE. VENCE EL DÍA 10 DE JULIO DE 2026 A LAS 5:00 PM. // ESTA PARA RESPUESTA DE LA ADMISION DE LA DEMANDA. </t>
  </si>
  <si>
    <t>JUZGADO PRIMERO LABORAL DEL CIRCUITO</t>
  </si>
  <si>
    <t>73001-31-05-001-2025-000590-00</t>
  </si>
  <si>
    <t xml:space="preserve">ROLANDO QUIROGA </t>
  </si>
  <si>
    <t>ORDINARIO LABORAL</t>
  </si>
  <si>
    <t xml:space="preserve">18./09/10/25ADMITE DEMANDA Y CORRE TRASLADOE  ESTADO./14/10/2025 CONTESTACION DEMANDA Y LLAMAMIENTO EN GARANTIA/16/06/2026 CODEMANDADA TERMINO SUBSANAR DEMANDA </t>
  </si>
  <si>
    <t>JUZGADO PRIMERO LABORAL DEL CIRCUITO DE IBAGUE TOLIMA</t>
  </si>
  <si>
    <t>73001-31-05-001-2025-00060-00</t>
  </si>
  <si>
    <t>DEIVER DAVID SALINAS CARATON</t>
  </si>
  <si>
    <t>11/09/2025 ADMITE DEMANDA /25/05/2026 CONTESTO DEMANDA</t>
  </si>
  <si>
    <t>JUZGADO PRIMERO LABORAL DEL  CIRCUITO</t>
  </si>
  <si>
    <t>73001310500120250018500.</t>
  </si>
  <si>
    <t>JAIR REYES DAZA</t>
  </si>
  <si>
    <t xml:space="preserve">06/05/2026 ADMITE DEMANDA - 19/06/2026 CONTESTACION DE DEMANDA </t>
  </si>
  <si>
    <t>7300131050012025-0013600</t>
  </si>
  <si>
    <t>EMIRO CLOFES GARCIA</t>
  </si>
  <si>
    <t>20/05/2026 ADMITE DEMANDA /19/06/2026 CONTESTACION DE DEMANDA</t>
  </si>
  <si>
    <t>JUZGADO SEGUNDO  LABORAL DEL  CIRCUITO</t>
  </si>
  <si>
    <t>7300131050022025-0006500</t>
  </si>
  <si>
    <t>HELVER ANDREY LEON MARTINEZ</t>
  </si>
  <si>
    <t>14/08/2025 ADMITE DMANDA/16/09/2025 SE CONSTESTA DEMANDA Y LLAMAMIENTO EN GARANTIA</t>
  </si>
  <si>
    <t>JUZGADO SEXTO  LABORAL DEL  CIRCUITO</t>
  </si>
  <si>
    <t>7300131050062025-0005800</t>
  </si>
  <si>
    <t>YIMY SALAZAR RODRIGUEZ</t>
  </si>
  <si>
    <t>18/06/2025/ ADMITE DEMANDA - 02/09/2025 CONTESTACION DE DEMANDA Y LLAMAMIENTO EN GARANTIA</t>
  </si>
  <si>
    <t>JUZGADO QUINTO ADMINISTRATIVO DEL CIRCUITO DE IBAGUÉ</t>
  </si>
  <si>
    <t>73001333300520190032600</t>
  </si>
  <si>
    <t>Simón Doncel Vargas</t>
  </si>
  <si>
    <t>01/06/2026- Auto requiere</t>
  </si>
  <si>
    <t>JUZGADO NOVENO ADMINISTRATIVO DEL CIRCUITO DE IBAGUÉ</t>
  </si>
  <si>
    <t>73001230000020040151600</t>
  </si>
  <si>
    <t>19/01/2022 Autos de Tramite</t>
  </si>
  <si>
    <t>73001230000020040152900</t>
  </si>
  <si>
    <t>23/02/2024 Auto pone en conocimiento</t>
  </si>
  <si>
    <t>73001233300020200034500</t>
  </si>
  <si>
    <t>Sonia Suljey Morales Sánchez</t>
  </si>
  <si>
    <t>21/11/2025 Al despacho</t>
  </si>
  <si>
    <t>73001233300020230040100</t>
  </si>
  <si>
    <t>LEINY XIOMARA ARANGO CRUZ y ORLANDO RODRÍGUEZ MORALES</t>
  </si>
  <si>
    <t>14/05/2026 AL DESPACHO POR REPARTO</t>
  </si>
  <si>
    <t>PROBABLE</t>
  </si>
  <si>
    <t>73001233300020240009700</t>
  </si>
  <si>
    <t>PERSONERIA MUNICIPAL - BARRIO LA LIBERTAD</t>
  </si>
  <si>
    <t>15/05/2026 Al despacho para sentencia</t>
  </si>
  <si>
    <t>73001233300020240024000</t>
  </si>
  <si>
    <t>ASOCIACIÓN DE VIVIENDA POPULAR LA VICENTINA ASPOLAR</t>
  </si>
  <si>
    <t>21/05/2025 Auto acepta coadyuvante</t>
  </si>
  <si>
    <t>73001233300020240025500</t>
  </si>
  <si>
    <t>PERSONERIA MUNICIPAL DE ALVARADO</t>
  </si>
  <si>
    <t>29/05/2026 Auto de trámite</t>
  </si>
  <si>
    <t>JUZGADO SEGUNDO ADMINISTRATIVO DEL CIRCUITO DE IBAGUÉ</t>
  </si>
  <si>
    <t>73001333100220070019700</t>
  </si>
  <si>
    <t>Contraloria Municipal de Ibagué</t>
  </si>
  <si>
    <t>23/08/2023 Auto pone en conocimiento</t>
  </si>
  <si>
    <t>73001333100220070025200</t>
  </si>
  <si>
    <t>Personería Municipal.</t>
  </si>
  <si>
    <t>14/05/2026 Auto pone en conocimiento</t>
  </si>
  <si>
    <t>73001333100920100047600</t>
  </si>
  <si>
    <t>Fernando Patiño Martínez</t>
  </si>
  <si>
    <t>12/05/2026 Auto pone en conocimiento</t>
  </si>
  <si>
    <t>73001333300220180038200</t>
  </si>
  <si>
    <t>Defensoria del Pueblo</t>
  </si>
  <si>
    <t>20/05/2026 Auto requiere</t>
  </si>
  <si>
    <t>73001333300220230000200</t>
  </si>
  <si>
    <t>Hernando Guzman</t>
  </si>
  <si>
    <t>20/06/2025 Regreso expediente</t>
  </si>
  <si>
    <t>JUZGADO TERCERO ADMINISTRATIVO DEL CIRCUITO DE IBAGUÉ</t>
  </si>
  <si>
    <t>73001333300320200013600</t>
  </si>
  <si>
    <t>William Guillermo Molano y Otros</t>
  </si>
  <si>
    <t>21/04/2026 Auto pone en conocimiento</t>
  </si>
  <si>
    <t>JUZGADO CUARTO ADMINISTRATIVO DEL CIRCUITO DE IBAGUÉ</t>
  </si>
  <si>
    <t>73001333300420240021600</t>
  </si>
  <si>
    <t>07/05/2026 Auto concede recurso</t>
  </si>
  <si>
    <t>JUZGADO OCTAVO ADMINISTRATIVO DEL CIRCUITO DE IBAGUÉ</t>
  </si>
  <si>
    <t>73001333300820170046600</t>
  </si>
  <si>
    <t>26/06/2025 Auto obedézcase y cúmplase</t>
  </si>
  <si>
    <t>73001333300820190013500</t>
  </si>
  <si>
    <t>Astrid Lorena Ochoa</t>
  </si>
  <si>
    <t>07/12/2023 Sentencia de Primera Instancia</t>
  </si>
  <si>
    <t>73001333300820190021200</t>
  </si>
  <si>
    <t>Conjunto Residencial Fontenova</t>
  </si>
  <si>
    <t>17/03/2026 Al despacho</t>
  </si>
  <si>
    <t>73001333300820200016500</t>
  </si>
  <si>
    <t>Juan Carlos Blanco Amaya</t>
  </si>
  <si>
    <t>25/06/2026 Al despacho</t>
  </si>
  <si>
    <t>73001333301020240028600</t>
  </si>
  <si>
    <t>12/12/2025 Sentencia de primera instancia</t>
  </si>
  <si>
    <t>73001333301120190027500</t>
  </si>
  <si>
    <t>Gerardo Humberto Castillo Norman</t>
  </si>
  <si>
    <t>05/12/2023 Sentencia de Primera Instancia</t>
  </si>
  <si>
    <t>73001333301120250021100</t>
  </si>
  <si>
    <t>10/03/2026 Auto fija fecha audiencia y/o diligencia</t>
  </si>
  <si>
    <t>73001333301220230004900</t>
  </si>
  <si>
    <t>ELSA BUSTOS</t>
  </si>
  <si>
    <t>25/05/2026 Auto requiere</t>
  </si>
  <si>
    <t>73001233300020250000400</t>
  </si>
  <si>
    <t>CONSORCIO ACUEDUCTO IBAGUÉ 2017</t>
  </si>
  <si>
    <t>CONTROVERSIAS CONTRACTUALES</t>
  </si>
  <si>
    <t>26/03/2026 Traslado para alegar (10 dias) (art. 181 ley 1437 de 2011)</t>
  </si>
  <si>
    <t>CONSEJO DE ESTADO</t>
  </si>
  <si>
    <t>73001233300020150022601</t>
  </si>
  <si>
    <t>Ministerio de Vivienda</t>
  </si>
  <si>
    <t>14/01/2026 Cambio de Ponente</t>
  </si>
  <si>
    <t>73001333301120180047801</t>
  </si>
  <si>
    <t>Compañía Servicios Técnicos CPT S.A.</t>
  </si>
  <si>
    <t>$0</t>
  </si>
  <si>
    <t>25/05/2023 Al despacho para sentencia</t>
  </si>
  <si>
    <t>73001333301220230031000</t>
  </si>
  <si>
    <t>IBAL</t>
  </si>
  <si>
    <t>27/04/2026 Al despacho</t>
  </si>
  <si>
    <t>73001233300020210009400</t>
  </si>
  <si>
    <t>ALISSON DAYANA PARRA ZAPATA</t>
  </si>
  <si>
    <t>EJECUTIVO</t>
  </si>
  <si>
    <t>13/04/2026 Al despacho para sentencia</t>
  </si>
  <si>
    <t>73001233300020210000701</t>
  </si>
  <si>
    <t>Walter Guillermo Toro Caballero</t>
  </si>
  <si>
    <t>NULIDAD Y RESTABLECIMIENTO DEL DERECHO</t>
  </si>
  <si>
    <t>2026-06-22 - A LA SECRETARIA - Para notificar y/o comunicar:Sentencia, consecutivo:11</t>
  </si>
  <si>
    <t>73001333300420190025301</t>
  </si>
  <si>
    <t>Victor Perez Ospina y Otros</t>
  </si>
  <si>
    <t>2023-07-04 - Al despacho para sentencia - En la fecha, teniendo en cuenta que el auto que admitió el recurso no ordenó la práctica de pruebas y tampoco se autorizó la presentación de alegatos por escrito, estando dentro del término de diez 10 días que prevé la parte final del numeral 5 del artículo 247 del CPACA, modificado por el artículo 67 de la Ley 2080 de 2021, ingresa el expediente al Despacho para proferir sentencia de segunda instancia.</t>
  </si>
  <si>
    <t>73001333300620240009701</t>
  </si>
  <si>
    <t>CONSORCIO AGUAS FASE 1</t>
  </si>
  <si>
    <t>2025-09-01 - Al despacho para sentencia - YGC-En los términos del numeral 5º del artículo 247 del CPACA modificado por el artículo 67 de la Ley 2080 de 2021, en la fecha ingresa el expediente al Despacho del magistrado sustanciador para PROFERIR SENTENCIA.</t>
  </si>
  <si>
    <t>73001334001120170006301</t>
  </si>
  <si>
    <t>2024-09-24 - Al despacho para sentencia - YGC-En los términos del numeral 5º del artículo 247 del CPACA modificado por el artículo 67 de la Ley 2080 de 2021, en la fecha ingresa el expediente al Despacho del magistrado sustanciador para PROFERIR SENTENCIA.</t>
  </si>
  <si>
    <t>73001333301220250029400</t>
  </si>
  <si>
    <t>2026-04-30 - Vence traslado - DSB-</t>
  </si>
  <si>
    <t>JUZGADO 032 ADMINISTRATIVO DE LA SECCIÓN TERCERA DE BOGOTÁ</t>
  </si>
  <si>
    <t>11001333603220230019200</t>
  </si>
  <si>
    <t>JEIMY VIVIANA BALLESTEROS HERNANDEZ Y OTROS</t>
  </si>
  <si>
    <t>REPARACIÓN DIRECTA</t>
  </si>
  <si>
    <t>2026-05-12 - Al despacho - ABF-CON RECURSO DE REPOSICIÓN EN TÉRMINO</t>
  </si>
  <si>
    <t>JUZGADO PRIMERO ADMINISTRATIVO DEL CIRCUITO DE IBAGUÉ</t>
  </si>
  <si>
    <t>73001333300120200000200</t>
  </si>
  <si>
    <t>Felix Arcenio Benitez Celemin, Israel Benitez Celemin, Jose Uver Quevedo Poveda, Luz Marina Benitez Celemin, Martha Cecilia Benitez Celemin, Nancy Maryori Benitez Celemin, Nohora Alba Benitez Celemin y Pedro Pablo Benitez Celemin</t>
  </si>
  <si>
    <t>2026-02-12 - Envío comunicaciones - AVO-a traves de mensaje de datos 85 se comunica requiere informacion a los representantes de la sucesion akvo</t>
  </si>
  <si>
    <t>73001333300120210009802</t>
  </si>
  <si>
    <t>Solany Andrea Lozano Cruz</t>
  </si>
  <si>
    <t>2024-05-24 - Al Despacho para Fallo - VGG-En la fecha, ingresa el expediente al Despacho del Magistrado Ponente Dr. JOSÉ ANDRÉS ROJAS VILLA para proferir fallo de segunda instancia.</t>
  </si>
  <si>
    <t>73001333300120240016300</t>
  </si>
  <si>
    <t>LUIS FERNANDO PATIÑO CARRILLO</t>
  </si>
  <si>
    <t>2026-02-17 - Audiencia inicial art. 180 de la ley 1437 - CMG-</t>
  </si>
  <si>
    <t>73001333300220210023501</t>
  </si>
  <si>
    <t>MARLENY CASTELLANOS DE ACOSTA</t>
  </si>
  <si>
    <t>2025-06-26 - Al despacho para sentencia - LOV-En razón a la novedad incorporada el auto del 21 de mayo de 2025, que reconoció personería a la apoderada del Municipio de Ibagué, se procedió a actualizar el registro de sujetos en el Samai. Así, teniendo en cuenta que no existen más trámites secretariales pendientes, en la fecha ingresa el expediente al Despacho conservando turno para dictar sentencia.</t>
  </si>
  <si>
    <t>73001333300420230033600</t>
  </si>
  <si>
    <t>SIXTA TULIA CASTELLON Y OTROS</t>
  </si>
  <si>
    <t>2025-09-24 - Al despacho para sentencia - CLB-</t>
  </si>
  <si>
    <t>73001333300420230034100</t>
  </si>
  <si>
    <t>IBAL Y OTROS</t>
  </si>
  <si>
    <t>2026-05-29 - DEVOLUCION ENTIDAD ORIGEN - MAP-Actuación automática: Proceso finalizado por: Se devuelve el expediente al Juzgado Cuarto Administrativo del Circuito, surtido el tramite en segunda instancia. Devuelve al origen fecha presentación proceso: 2026-02-26, fecha providencia remisoria: 2026-05-29 Despacho origen: JOSE ALETH RUIZ CASTRO Tipo providencia: Sentencia - Confirma Sentencia Apelada Destino: 730013333004 - Juzgado Administrativo 004 JUZGADO ADMINISTRATIVO de IBAGUE (TOLIMA)-73001</t>
  </si>
  <si>
    <t>73001333300520170037300</t>
  </si>
  <si>
    <t>Consuelo Molano Baron, Jhon Fredy Rodriguez Cespedes y Juan Felipe Rodriguez Molano</t>
  </si>
  <si>
    <t>2025-04-10 - Vence ejecutoria - CGS-Ejecutoria Auto Anterior Constancia: A las 5 p.m. del 9 de abril de 2025, venció el término de ejecutoria del auto de fecha 3 de abril de 2025. Sin recursos. Días inhábiles: 5 y 6 de abril de 2025.</t>
  </si>
  <si>
    <t>73001333300520180025300</t>
  </si>
  <si>
    <t>Rafael Antonio Zuluaga Florez, Hingry Lorena Zuluaga Florez, Jacqueline Trujillo Florez, Maria Elena Florez Garzon, Ricardo Leon Zuluaga</t>
  </si>
  <si>
    <t>2026-06-10 - RECIBE MEMORIALES ONLINE - El Señor(a):JUAN CARLOS CAPERA ARANDA con vinculación al proceso: ApodDte - MARIA ELENA FLOREZ GARZON Y OTROS, a través de la ventanilla virtual, radicó la solicitud No. 2967109 tipo: Recepción de Memoriales de fecha: 10/06/2026 18:13:03</t>
  </si>
  <si>
    <t>73001333300520210012401</t>
  </si>
  <si>
    <t>BETSABE QUIJANO CORREA Y OTROS</t>
  </si>
  <si>
    <t>2026-04-23 - DEVOLUCION ENTIDAD ORIGEN - MAP-Actuación automática: Proceso finalizado por: Se devuelve el expediente al Juzgado Quinto Administrativo del Circuito, surtido el tramite en segunda instancia. Devuelve al origen fecha presentación proceso: 2025-11-10, fecha providencia remisoria: 2026-04-23 Despacho origen: JOSE ALETH RUIZ CASTRO Tipo providencia: Sentencia - Confirma Sentencia Apelada Destino: 730013333005 - Juzgado Administrativo 005 JUZGADO ADMINISTRATIVO de IBAGUE (TOLIMA)-73001</t>
  </si>
  <si>
    <t>73001333300820160010500</t>
  </si>
  <si>
    <t>Hernando Prada, Jose Elver Tapiero, Lucila Moreno, Maria Alejandra Tapiero Prada y Yined Prada Moreno</t>
  </si>
  <si>
    <t>2026-05-06 - Vence ejecutoria - JRR-El día 06 de mayo de 2026, a las 5:00 p.m., venció el término de ejecutoria del auto que antecede. Inhábiles: 01, 02 y 03 de mayo de 2026. En silencio</t>
  </si>
  <si>
    <t>73001333300820170019402</t>
  </si>
  <si>
    <t>Erika Alejandra Arenas Y Lina Alexandra Gonzalez Bastida</t>
  </si>
  <si>
    <t>2026-04-29 - RECIBE MEMORIALES ONLINE AL DESPACHO - El Señor(a):ANGELA JULIETH FAJARDO ANDRADE con vinculación al proceso: ApodDte - DEMANDANTE, a través de la ventanilla virtual, radicó la solicitud No. 2813057 tipo: Recepción de Memoriales de fecha: 29/04/2026 8:47:46, donde solicitó: IMPULSO PROCESAL . Se realiza la siguiente gestión: Parte demandante presenta impulso procesal.</t>
  </si>
  <si>
    <t>73001333300820200012101</t>
  </si>
  <si>
    <t>Silverio Lisandro Gutierrez Torres Y Yenny Esperanza Vaca</t>
  </si>
  <si>
    <t>2026-03-04 - RECIBE MEMORIALES ONLINE AL DESPACHO - El Señor(a):JEISSON ARIEL SANCHEZ PAVA con vinculación al proceso: ApodDte - SILVERIO LISANDO GUTIERREZ TORRES Y OTRA, a través de la ventanilla virtual, radicó la solicitud No. 2632779 tipo: Recepción de Memoriales de fecha: 04/03/2026 17:17:33, donde solicitó: IMPULSO PROCESAL ANTE DEMORA EN EXPEDICION DE DECISION DE SEGUNDA INSTANCIA. . Se realiza la siguiente gestión: Parte demandante solicita impulso procesal.</t>
  </si>
  <si>
    <t>73001333300820210024800</t>
  </si>
  <si>
    <t>Manuel Alejandro Bonilla y Farid Ovalle Calderon</t>
  </si>
  <si>
    <t>2025-10-21 - Salida del proceso - CBB-Actuación automática - Salida temporal: Salida temporal fecha presentación proceso: 2021-12-09, fecha providencia remisoria: 2025-10-21 Despacho origen: DIANA MILENA ORJUELA CUARTAS Tipo providencia: Sentencia - Sentencia Destino: 730012333000 - Tribunal Administrativo 000 JUZGADO ADMINISTRATIVO de IBAGUE (TOLIMA)-73001</t>
  </si>
  <si>
    <t>73001333300820220003300</t>
  </si>
  <si>
    <t>2026-06-05 - RECIBE MEMORIALES ONLINE - El Señor(a):ISIDRO BERMUDEZ SANCHEZ con vinculación al proceso: ApodDte - parte actorta, a través de la ventanilla virtual, radicó la solicitud No. 2954156 tipo: Recepción de Memoriales de fecha: 05/06/2026 15:53:13, donde solicitó: PRUEBA DE ENVIO CITACION REMITIDA A LA JUNTA REGIONAL DE CALIFICACION DE INVALIDEZ DEL TOLIMA . Se realiza la siguiente gestión: Acuso recibo</t>
  </si>
  <si>
    <t>73001333301020210019100</t>
  </si>
  <si>
    <t>ROBINSON DIAZ CASTILLOY OTROS</t>
  </si>
  <si>
    <t>2025-12-14 - RECIBE MEMORIALES ONLINE - El Señor(a):FRANZ LEONARDO MARCELO BEDOYA RUBIO con vinculación al proceso: ApodDdo - MUNICIPIO DE IBAGUE, a través de la ventanilla virtual, radicó la solicitud No. 2423522 tipo: Recepción de Memoriales de fecha: 14/12/2025 15:50:23, donde solicitó: RENUNCIA DE PODER</t>
  </si>
  <si>
    <t>73001333301120200003501</t>
  </si>
  <si>
    <t>German Felipe Martinez Arias, Hermelinda Culma, Juan Carlos Mojica Ramos, Katerine Alexandra Castellanos Arias, Luz Miriam Arias Culma, Sandra Liliana Forero Liberato</t>
  </si>
  <si>
    <t>2025-12-11 - Agregar correspondencia - MAP-La Oficina Judicial comunica que con acta secuencia 2897 se realizó la compensación en el reparto del expediente.</t>
  </si>
  <si>
    <t>73001333301120200010401</t>
  </si>
  <si>
    <t>Olga Lucía Carmona y Fabian Barbosa Londoño</t>
  </si>
  <si>
    <t>2024-07-12 - Al Despacho para Fallo - VGG-En la fecha, ingresa el expediente al Despacho del Magistrado Ponente Dr. JOSÉ ANDRÉS ROJAS VILLA para proferir fallo de segunda instancia.</t>
  </si>
  <si>
    <t>73001333301120210005400</t>
  </si>
  <si>
    <t>ROSEMBERG TRUJILLO MILLÁN, ESTHER JULIA BONILLA, NOREMBERG TRUJILLO BONILLA, ROSEMBERG TRUJILLO BONILLA, JUAN CARLOS TRUJILLO BONILLA, LEIDY YULIETH TRUJILLO BONILLA, YEISON JAVIER TRUJILLO BONILLA y FREDERMAN TRUJILLO BONILLA</t>
  </si>
  <si>
    <t>2026-05-27 - Oficio elaborado - FMC-OFICIO SOCIEDAD DE INGENIEROS -RECIBIDO</t>
  </si>
  <si>
    <t>73001333301120210020300</t>
  </si>
  <si>
    <t xml:space="preserve">Carlos Julio Millán Gutiérrez y Marco Antonio García Sierra </t>
  </si>
  <si>
    <t>2026-06-22 - Al despacho - NHP-PARA CONTINUAR TRÁMITE PROCESAL</t>
  </si>
  <si>
    <t>73001333301120210024500</t>
  </si>
  <si>
    <t>2024-08-23 - Expediente Digital - Actuación repetida (Actuación anulada, el:Aug 23 2024 11:12AM por el aplicativo SAMAI)</t>
  </si>
  <si>
    <t>73001333301220230035500</t>
  </si>
  <si>
    <t>DIEGO ARMANDO GARCIA GOMEZ Y OTROS</t>
  </si>
  <si>
    <t>2026-05-06 - RECIBE MEMORIALES ONLINE - El Señor(a):FERNANDO JOSE GOMEZ MARTINEZ con vinculación al proceso: ApodOtro - COMPANIA MUNDIAL DE SEGUROS S.A., a través de la ventanilla virtual, radicó la solicitud No. 2839895 tipo: Recepción de Memoriales de fecha: 06/05/2026 16:46:50, donde solicitó: COMPANIA MUNDIAL DE SEGUROS PRESENTA ALEGATOS DE CONCLUSION</t>
  </si>
  <si>
    <t>73001233300020200002900</t>
  </si>
  <si>
    <t>REPETICION</t>
  </si>
  <si>
    <t>2026-04-08 - Al despacho - LSC-En la fecha, ingresa el expediente al Despacho para continuar con el trámite de este asunto.</t>
  </si>
  <si>
    <t>CONTROL PROCESOS JUDICIALES</t>
  </si>
  <si>
    <r>
      <t xml:space="preserve"> CÓDIGO: </t>
    </r>
    <r>
      <rPr>
        <sz val="10"/>
        <color indexed="8"/>
        <rFont val="Arial"/>
        <family val="2"/>
      </rPr>
      <t>GJ-R-RJ-078</t>
    </r>
  </si>
  <si>
    <t>SISTEMA DE GESTION DE LA CALIDAD</t>
  </si>
  <si>
    <r>
      <t xml:space="preserve"> FECHA VIGENCIA: </t>
    </r>
    <r>
      <rPr>
        <sz val="10"/>
        <color indexed="8"/>
        <rFont val="Arial"/>
        <family val="2"/>
      </rPr>
      <t>2014-09-26</t>
    </r>
  </si>
  <si>
    <r>
      <t xml:space="preserve"> VERSIÓN: </t>
    </r>
    <r>
      <rPr>
        <sz val="10"/>
        <color indexed="8"/>
        <rFont val="Arial"/>
        <family val="2"/>
      </rPr>
      <t>03</t>
    </r>
  </si>
  <si>
    <t>TOTAL PROCESOS ADMINISTRATIVOS</t>
  </si>
  <si>
    <t>TOTAL PROCESOS LABORALES</t>
  </si>
  <si>
    <t>ACTIVOS</t>
  </si>
  <si>
    <t>Informacion a septiembre 9</t>
  </si>
  <si>
    <t>TERMINADOS</t>
  </si>
  <si>
    <t>VALOR CANCELADO PROCESOS VIGENCIAS 2012 - 2013</t>
  </si>
  <si>
    <t>AÑO 2012</t>
  </si>
  <si>
    <t>AÑO 2013</t>
  </si>
  <si>
    <t>AÑO 2014</t>
  </si>
  <si>
    <t>AÑO 2015 AL 19/08/15</t>
  </si>
  <si>
    <t>43.25%</t>
  </si>
  <si>
    <t>ACUERDO DE PAGO NO. 4520 -  PENDIENTE 50 CUOTAS DE $33,823,801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</si>
</sst>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_-[$$-409]* #,##0.00_ ;_-[$$-409]* \-#,##0.00\ ;_-[$$-409]* &quot;-&quot;??_ ;_-@_ "/>
    <numFmt numFmtId="166" formatCode="&quot;$&quot;#,##0"/>
    <numFmt numFmtId="167" formatCode="&quot;$&quot;\ #,##0"/>
  </numFmts>
  <fonts count="29" x14ac:knownFonts="1">
    <font>
      <sz val="11"/>
      <color theme="1"/>
      <name val="Calibri"/>
      <family val="2"/>
      <scheme val="minor"/>
    </font>
    <font>
      <sz val="10"/>
      <color indexed="8"/>
      <name val="Arial"/>
      <family val="2"/>
    </font>
    <font>
      <b/>
      <sz val="11"/>
      <color theme="1"/>
      <name val="Calibri"/>
      <family val="2"/>
      <scheme val="minor"/>
    </font>
    <font>
      <sz val="10"/>
      <name val="Calibri"/>
      <family val="2"/>
      <scheme val="minor"/>
    </font>
    <font>
      <sz val="12"/>
      <color theme="1"/>
      <name val="Calibri"/>
      <family val="2"/>
      <scheme val="minor"/>
    </font>
    <font>
      <b/>
      <sz val="10"/>
      <color rgb="FF000000"/>
      <name val="Arial"/>
      <family val="2"/>
    </font>
    <font>
      <b/>
      <sz val="14"/>
      <color theme="1"/>
      <name val="Calibri"/>
      <family val="2"/>
      <scheme val="minor"/>
    </font>
    <font>
      <sz val="18"/>
      <color theme="1"/>
      <name val="Calibri"/>
      <family val="2"/>
      <scheme val="minor"/>
    </font>
    <font>
      <sz val="22"/>
      <color theme="1"/>
      <name val="Calibri"/>
      <family val="2"/>
      <scheme val="minor"/>
    </font>
    <font>
      <b/>
      <sz val="22"/>
      <color theme="3" tint="0.39997558519241921"/>
      <name val="Calibri"/>
      <family val="2"/>
      <scheme val="minor"/>
    </font>
    <font>
      <b/>
      <sz val="11"/>
      <color rgb="FF000000"/>
      <name val="Trebuchet MS"/>
      <family val="2"/>
    </font>
    <font>
      <sz val="11"/>
      <color theme="1"/>
      <name val="Calibri"/>
      <family val="2"/>
      <scheme val="minor"/>
    </font>
    <font>
      <b/>
      <sz val="10"/>
      <name val="Calibri"/>
      <family val="2"/>
      <scheme val="minor"/>
    </font>
    <font>
      <b/>
      <sz val="11"/>
      <name val="Calibri"/>
      <family val="2"/>
      <scheme val="minor"/>
    </font>
    <font>
      <sz val="11"/>
      <name val="Calibri"/>
      <family val="2"/>
      <scheme val="minor"/>
    </font>
    <font>
      <sz val="11"/>
      <color rgb="FFFF0000"/>
      <name val="Calibri"/>
      <family val="2"/>
      <scheme val="minor"/>
    </font>
    <font>
      <sz val="11"/>
      <name val="Arial"/>
      <family val="2"/>
    </font>
    <font>
      <sz val="11"/>
      <color theme="1"/>
      <name val="Arial"/>
      <family val="2"/>
    </font>
    <font>
      <sz val="16"/>
      <name val="Calibri"/>
      <family val="2"/>
      <scheme val="minor"/>
    </font>
    <font>
      <sz val="18"/>
      <name val="Calibri"/>
      <family val="2"/>
      <scheme val="minor"/>
    </font>
    <font>
      <sz val="20"/>
      <name val="Calibri"/>
      <family val="2"/>
      <scheme val="minor"/>
    </font>
    <font>
      <sz val="24"/>
      <name val="Calibri"/>
      <family val="2"/>
      <scheme val="minor"/>
    </font>
    <font>
      <sz val="11"/>
      <color rgb="FF000000"/>
      <name val="Arial"/>
      <family val="2"/>
    </font>
    <font>
      <b/>
      <sz val="11"/>
      <color theme="1"/>
      <name val="Arial"/>
      <family val="2"/>
    </font>
    <font>
      <sz val="11"/>
      <color rgb="FF444444"/>
      <name val="Arial"/>
      <family val="2"/>
    </font>
    <font>
      <u/>
      <sz val="11"/>
      <name val="Arial"/>
      <family val="2"/>
    </font>
    <font>
      <sz val="11"/>
      <color rgb="FF2C363A"/>
      <name val="Arial"/>
      <family val="2"/>
    </font>
    <font>
      <b/>
      <sz val="11"/>
      <name val="Arial"/>
      <family val="2"/>
    </font>
    <font>
      <sz val="14"/>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FFFFF"/>
      </patternFill>
    </fill>
    <fill>
      <patternFill patternType="solid">
        <fgColor theme="0"/>
        <bgColor rgb="FFE8F0FE"/>
      </patternFill>
    </fill>
    <fill>
      <patternFill patternType="solid">
        <fgColor theme="0"/>
        <bgColor rgb="FFF4CCCC"/>
      </patternFill>
    </fill>
    <fill>
      <patternFill patternType="solid">
        <fgColor theme="0"/>
        <bgColor rgb="FF000000"/>
      </patternFill>
    </fill>
    <fill>
      <patternFill patternType="solid">
        <fgColor rgb="FF00B0F0"/>
        <bgColor indexed="64"/>
      </patternFill>
    </fill>
  </fills>
  <borders count="48">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ck">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ck">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000000"/>
      </left>
      <right/>
      <top style="medium">
        <color rgb="FF000000"/>
      </top>
      <bottom style="thin">
        <color rgb="FF000000"/>
      </bottom>
      <diagonal/>
    </border>
    <border>
      <left style="thin">
        <color rgb="FF000000"/>
      </left>
      <right/>
      <top/>
      <bottom style="thin">
        <color rgb="FF000000"/>
      </bottom>
      <diagonal/>
    </border>
    <border>
      <left style="medium">
        <color rgb="FF000000"/>
      </left>
      <right/>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s>
  <cellStyleXfs count="2">
    <xf numFmtId="0" fontId="0" fillId="0" borderId="0"/>
    <xf numFmtId="164" fontId="11" fillId="0" borderId="0" applyFont="0" applyFill="0" applyBorder="0" applyAlignment="0" applyProtection="0"/>
  </cellStyleXfs>
  <cellXfs count="196">
    <xf numFmtId="0" fontId="0" fillId="0" borderId="0" xfId="0"/>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4" xfId="0" applyFont="1" applyBorder="1" applyAlignment="1">
      <alignment horizontal="left" wrapText="1"/>
    </xf>
    <xf numFmtId="0" fontId="0" fillId="0" borderId="0" xfId="0" applyAlignment="1">
      <alignment horizontal="center"/>
    </xf>
    <xf numFmtId="0" fontId="4" fillId="0" borderId="0" xfId="0" applyFont="1"/>
    <xf numFmtId="0" fontId="6" fillId="0" borderId="0" xfId="0" applyFont="1"/>
    <xf numFmtId="0" fontId="7" fillId="0" borderId="0" xfId="0" applyFont="1"/>
    <xf numFmtId="0" fontId="8" fillId="0" borderId="0" xfId="0" applyFont="1"/>
    <xf numFmtId="0" fontId="9" fillId="0" borderId="0" xfId="0" applyFont="1"/>
    <xf numFmtId="165" fontId="0" fillId="0" borderId="0" xfId="0" applyNumberFormat="1" applyAlignment="1">
      <alignment horizontal="center"/>
    </xf>
    <xf numFmtId="0" fontId="14" fillId="0" borderId="0" xfId="0" applyFont="1"/>
    <xf numFmtId="0" fontId="14" fillId="0" borderId="0" xfId="0" applyFont="1" applyAlignment="1">
      <alignment horizontal="center"/>
    </xf>
    <xf numFmtId="0" fontId="14" fillId="0" borderId="2" xfId="0" applyFont="1" applyBorder="1"/>
    <xf numFmtId="0" fontId="14" fillId="0" borderId="14" xfId="0" applyFont="1" applyBorder="1"/>
    <xf numFmtId="0" fontId="3" fillId="0" borderId="0" xfId="0" applyFont="1" applyAlignment="1">
      <alignment horizontal="center"/>
    </xf>
    <xf numFmtId="0" fontId="15" fillId="0" borderId="0" xfId="0" applyFont="1"/>
    <xf numFmtId="0" fontId="15" fillId="2" borderId="0" xfId="0" applyFont="1" applyFill="1"/>
    <xf numFmtId="0" fontId="15" fillId="3" borderId="0" xfId="0" applyFont="1" applyFill="1"/>
    <xf numFmtId="0" fontId="14" fillId="3" borderId="14" xfId="0" applyFont="1" applyFill="1" applyBorder="1"/>
    <xf numFmtId="0" fontId="14" fillId="3" borderId="2" xfId="0" applyFont="1" applyFill="1" applyBorder="1"/>
    <xf numFmtId="0" fontId="14" fillId="3" borderId="0" xfId="0" applyFont="1" applyFill="1"/>
    <xf numFmtId="0" fontId="3" fillId="0" borderId="14" xfId="0" applyFont="1" applyBorder="1" applyAlignment="1">
      <alignment horizontal="center"/>
    </xf>
    <xf numFmtId="0" fontId="16" fillId="3" borderId="40" xfId="0" applyFont="1" applyFill="1" applyBorder="1" applyAlignment="1">
      <alignment horizontal="center" vertical="center" wrapText="1"/>
    </xf>
    <xf numFmtId="14" fontId="16" fillId="3" borderId="40" xfId="0" applyNumberFormat="1" applyFont="1" applyFill="1" applyBorder="1" applyAlignment="1">
      <alignment horizontal="center" vertical="center" wrapText="1"/>
    </xf>
    <xf numFmtId="0" fontId="16" fillId="3" borderId="14" xfId="0" applyFont="1" applyFill="1" applyBorder="1" applyAlignment="1">
      <alignment horizontal="center" vertical="center" wrapText="1"/>
    </xf>
    <xf numFmtId="0" fontId="16" fillId="3" borderId="14" xfId="0" applyFont="1" applyFill="1" applyBorder="1" applyAlignment="1">
      <alignment horizontal="center" wrapText="1"/>
    </xf>
    <xf numFmtId="0" fontId="16" fillId="3" borderId="18" xfId="0" applyFont="1" applyFill="1" applyBorder="1" applyAlignment="1">
      <alignment horizontal="center" vertical="center" wrapText="1"/>
    </xf>
    <xf numFmtId="0" fontId="3" fillId="0" borderId="22" xfId="0" applyFont="1" applyBorder="1" applyAlignment="1">
      <alignment horizontal="center"/>
    </xf>
    <xf numFmtId="0" fontId="16" fillId="3" borderId="14" xfId="0" applyFont="1" applyFill="1" applyBorder="1" applyAlignment="1">
      <alignment wrapText="1"/>
    </xf>
    <xf numFmtId="0" fontId="16" fillId="3" borderId="14" xfId="0" applyFont="1" applyFill="1" applyBorder="1" applyAlignment="1">
      <alignment horizontal="center"/>
    </xf>
    <xf numFmtId="0" fontId="17" fillId="3" borderId="27" xfId="0" applyFont="1" applyFill="1" applyBorder="1" applyAlignment="1">
      <alignment horizontal="center" vertical="center" wrapText="1"/>
    </xf>
    <xf numFmtId="49" fontId="17" fillId="3" borderId="27" xfId="0" applyNumberFormat="1" applyFont="1" applyFill="1" applyBorder="1" applyAlignment="1">
      <alignment horizontal="center" vertical="center" wrapText="1"/>
    </xf>
    <xf numFmtId="0" fontId="17" fillId="3" borderId="26" xfId="0" applyFont="1" applyFill="1" applyBorder="1" applyAlignment="1">
      <alignment horizontal="center" vertical="center" wrapText="1"/>
    </xf>
    <xf numFmtId="0" fontId="17" fillId="3" borderId="27" xfId="0" applyFont="1" applyFill="1" applyBorder="1" applyAlignment="1">
      <alignment vertical="center" wrapText="1"/>
    </xf>
    <xf numFmtId="0" fontId="22"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17" fillId="3" borderId="14" xfId="0" applyFont="1" applyFill="1" applyBorder="1" applyAlignment="1">
      <alignment horizontal="center" vertical="center" wrapText="1"/>
    </xf>
    <xf numFmtId="0" fontId="22" fillId="6" borderId="14"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16" fillId="3" borderId="15"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6" fillId="3" borderId="24"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16" fillId="3" borderId="3" xfId="0" applyFont="1" applyFill="1" applyBorder="1" applyAlignment="1">
      <alignment horizontal="center" vertical="center" wrapText="1"/>
    </xf>
    <xf numFmtId="0" fontId="17" fillId="3" borderId="14" xfId="0" applyFont="1" applyFill="1" applyBorder="1" applyAlignment="1">
      <alignment horizontal="center" wrapText="1"/>
    </xf>
    <xf numFmtId="0" fontId="16" fillId="3" borderId="5"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3" xfId="0" applyFont="1" applyFill="1" applyBorder="1" applyAlignment="1">
      <alignment horizontal="center" vertical="center" wrapText="1"/>
    </xf>
    <xf numFmtId="0" fontId="16" fillId="3" borderId="14" xfId="0" applyFont="1" applyFill="1" applyBorder="1" applyAlignment="1">
      <alignment horizontal="center" vertical="center"/>
    </xf>
    <xf numFmtId="0" fontId="24" fillId="3" borderId="14" xfId="0" applyFont="1" applyFill="1" applyBorder="1" applyAlignment="1">
      <alignment horizontal="center" vertical="center" wrapText="1"/>
    </xf>
    <xf numFmtId="0" fontId="26" fillId="3" borderId="14" xfId="0" applyFont="1" applyFill="1" applyBorder="1" applyAlignment="1">
      <alignment horizontal="center" vertical="center"/>
    </xf>
    <xf numFmtId="0" fontId="16" fillId="3" borderId="26" xfId="0" applyFont="1" applyFill="1" applyBorder="1" applyAlignment="1">
      <alignment horizontal="center" vertical="center" wrapText="1"/>
    </xf>
    <xf numFmtId="0" fontId="16" fillId="3" borderId="27" xfId="0" applyFont="1" applyFill="1" applyBorder="1" applyAlignment="1">
      <alignment horizontal="center" vertical="center" wrapText="1"/>
    </xf>
    <xf numFmtId="14" fontId="17" fillId="3" borderId="26" xfId="0" applyNumberFormat="1" applyFont="1" applyFill="1" applyBorder="1" applyAlignment="1">
      <alignment horizontal="center" vertical="center" wrapText="1"/>
    </xf>
    <xf numFmtId="14" fontId="17" fillId="3" borderId="27" xfId="0" applyNumberFormat="1" applyFont="1" applyFill="1" applyBorder="1" applyAlignment="1">
      <alignment horizontal="center" vertical="center" wrapText="1"/>
    </xf>
    <xf numFmtId="0" fontId="17" fillId="3" borderId="28" xfId="0" applyFont="1" applyFill="1" applyBorder="1" applyAlignment="1">
      <alignment horizontal="center" vertical="center" wrapText="1"/>
    </xf>
    <xf numFmtId="49" fontId="17" fillId="3" borderId="29" xfId="0" applyNumberFormat="1" applyFont="1" applyFill="1" applyBorder="1" applyAlignment="1">
      <alignment horizontal="center" vertical="center" wrapText="1"/>
    </xf>
    <xf numFmtId="0" fontId="17" fillId="3" borderId="30" xfId="0" applyFont="1" applyFill="1" applyBorder="1" applyAlignment="1">
      <alignment horizontal="center" vertical="center" wrapText="1"/>
    </xf>
    <xf numFmtId="49" fontId="17" fillId="3" borderId="31" xfId="0" applyNumberFormat="1" applyFont="1" applyFill="1" applyBorder="1" applyAlignment="1">
      <alignment horizontal="center" vertical="center" wrapText="1"/>
    </xf>
    <xf numFmtId="0" fontId="17" fillId="3" borderId="32" xfId="0" applyFont="1" applyFill="1" applyBorder="1" applyAlignment="1">
      <alignment horizontal="center" vertical="center" wrapText="1"/>
    </xf>
    <xf numFmtId="0" fontId="17" fillId="3" borderId="31" xfId="0" applyFont="1" applyFill="1" applyBorder="1" applyAlignment="1">
      <alignment horizontal="center" vertical="center" wrapText="1"/>
    </xf>
    <xf numFmtId="0" fontId="17" fillId="3" borderId="14" xfId="0" applyFont="1" applyFill="1" applyBorder="1" applyAlignment="1">
      <alignment horizontal="center"/>
    </xf>
    <xf numFmtId="0" fontId="17" fillId="3" borderId="33" xfId="0" applyFont="1" applyFill="1" applyBorder="1" applyAlignment="1">
      <alignment horizontal="center" vertical="center" wrapText="1"/>
    </xf>
    <xf numFmtId="49" fontId="17" fillId="3" borderId="34" xfId="0" applyNumberFormat="1" applyFont="1" applyFill="1" applyBorder="1" applyAlignment="1">
      <alignment horizontal="center" vertical="center" wrapText="1"/>
    </xf>
    <xf numFmtId="0" fontId="17" fillId="3" borderId="35" xfId="0" applyFont="1" applyFill="1" applyBorder="1" applyAlignment="1">
      <alignment horizontal="center" vertical="center" wrapText="1"/>
    </xf>
    <xf numFmtId="0" fontId="16" fillId="3" borderId="14" xfId="0" applyFont="1" applyFill="1" applyBorder="1" applyAlignment="1">
      <alignment horizontal="left" vertical="center" wrapText="1"/>
    </xf>
    <xf numFmtId="0" fontId="17" fillId="4" borderId="14" xfId="0" applyFont="1" applyFill="1" applyBorder="1" applyAlignment="1">
      <alignment horizontal="center"/>
    </xf>
    <xf numFmtId="0" fontId="2" fillId="0" borderId="0" xfId="0" applyFont="1" applyAlignment="1">
      <alignment horizontal="center"/>
    </xf>
    <xf numFmtId="9" fontId="16" fillId="3" borderId="0" xfId="0" applyNumberFormat="1" applyFont="1" applyFill="1" applyAlignment="1">
      <alignment horizontal="center" vertical="center" wrapText="1"/>
    </xf>
    <xf numFmtId="0" fontId="16" fillId="3" borderId="2" xfId="0" applyFont="1" applyFill="1" applyBorder="1" applyAlignment="1">
      <alignment horizontal="center"/>
    </xf>
    <xf numFmtId="0" fontId="16" fillId="3" borderId="43" xfId="0" applyFont="1" applyFill="1" applyBorder="1" applyAlignment="1">
      <alignment horizontal="center" vertical="center"/>
    </xf>
    <xf numFmtId="0" fontId="16" fillId="3" borderId="44" xfId="0" applyFont="1" applyFill="1" applyBorder="1" applyAlignment="1">
      <alignment horizontal="center" vertical="center" wrapText="1"/>
    </xf>
    <xf numFmtId="0" fontId="15" fillId="3" borderId="14" xfId="0" applyFont="1" applyFill="1" applyBorder="1"/>
    <xf numFmtId="0" fontId="17" fillId="3" borderId="3" xfId="0" applyFont="1" applyFill="1" applyBorder="1" applyAlignment="1">
      <alignment horizontal="center"/>
    </xf>
    <xf numFmtId="0" fontId="17" fillId="4" borderId="3" xfId="0" applyFont="1" applyFill="1" applyBorder="1" applyAlignment="1">
      <alignment horizontal="center" vertical="center" wrapText="1"/>
    </xf>
    <xf numFmtId="0" fontId="17" fillId="3" borderId="3" xfId="0" applyFont="1" applyFill="1" applyBorder="1" applyAlignment="1">
      <alignment horizontal="center" vertical="center" wrapText="1"/>
    </xf>
    <xf numFmtId="0" fontId="17" fillId="4" borderId="3" xfId="0" applyFont="1" applyFill="1" applyBorder="1" applyAlignment="1">
      <alignment horizontal="center"/>
    </xf>
    <xf numFmtId="0" fontId="3" fillId="0" borderId="11" xfId="0" applyFont="1" applyBorder="1" applyAlignment="1">
      <alignment horizontal="center"/>
    </xf>
    <xf numFmtId="0" fontId="3" fillId="0" borderId="3" xfId="0" applyFont="1" applyBorder="1" applyAlignment="1">
      <alignment horizontal="center"/>
    </xf>
    <xf numFmtId="9" fontId="16" fillId="3" borderId="5" xfId="0" applyNumberFormat="1" applyFont="1" applyFill="1" applyBorder="1" applyAlignment="1">
      <alignment horizontal="center" vertical="center" wrapText="1"/>
    </xf>
    <xf numFmtId="9" fontId="16" fillId="3" borderId="24" xfId="0" applyNumberFormat="1" applyFont="1" applyFill="1" applyBorder="1" applyAlignment="1">
      <alignment horizontal="center" vertical="center" wrapText="1"/>
    </xf>
    <xf numFmtId="9" fontId="16" fillId="3" borderId="47" xfId="0" applyNumberFormat="1" applyFont="1" applyFill="1" applyBorder="1" applyAlignment="1">
      <alignment horizontal="center" vertical="center" wrapText="1"/>
    </xf>
    <xf numFmtId="9" fontId="16" fillId="3" borderId="25" xfId="0"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166" fontId="16" fillId="3" borderId="15" xfId="0" applyNumberFormat="1" applyFont="1" applyFill="1" applyBorder="1" applyAlignment="1">
      <alignment horizontal="center" vertical="center" wrapText="1"/>
    </xf>
    <xf numFmtId="166" fontId="16" fillId="3" borderId="14" xfId="1" applyNumberFormat="1" applyFont="1" applyFill="1" applyBorder="1" applyAlignment="1">
      <alignment horizontal="center"/>
    </xf>
    <xf numFmtId="166" fontId="17" fillId="3" borderId="27" xfId="0" applyNumberFormat="1" applyFont="1" applyFill="1" applyBorder="1" applyAlignment="1">
      <alignment horizontal="center" vertical="center" wrapText="1"/>
    </xf>
    <xf numFmtId="166" fontId="16" fillId="3" borderId="14" xfId="0" applyNumberFormat="1" applyFont="1" applyFill="1" applyBorder="1" applyAlignment="1">
      <alignment horizontal="center" vertical="center" wrapText="1"/>
    </xf>
    <xf numFmtId="166" fontId="16" fillId="3" borderId="40" xfId="0" applyNumberFormat="1" applyFont="1" applyFill="1" applyBorder="1" applyAlignment="1">
      <alignment horizontal="center" vertical="center" wrapText="1"/>
    </xf>
    <xf numFmtId="166" fontId="17" fillId="4" borderId="14" xfId="0" applyNumberFormat="1" applyFont="1" applyFill="1" applyBorder="1" applyAlignment="1">
      <alignment horizontal="center" vertical="center" wrapText="1"/>
    </xf>
    <xf numFmtId="166" fontId="17" fillId="3" borderId="14" xfId="0" applyNumberFormat="1" applyFont="1" applyFill="1" applyBorder="1" applyAlignment="1">
      <alignment horizontal="center" vertical="center" wrapText="1"/>
    </xf>
    <xf numFmtId="166" fontId="22" fillId="3" borderId="14" xfId="0" applyNumberFormat="1" applyFont="1" applyFill="1" applyBorder="1" applyAlignment="1">
      <alignment horizontal="center" vertical="center" wrapText="1"/>
    </xf>
    <xf numFmtId="166" fontId="14" fillId="0" borderId="0" xfId="0" applyNumberFormat="1" applyFont="1" applyAlignment="1">
      <alignment horizontal="center"/>
    </xf>
    <xf numFmtId="167" fontId="16" fillId="3" borderId="14" xfId="1" applyNumberFormat="1" applyFont="1" applyFill="1" applyBorder="1" applyAlignment="1">
      <alignment horizontal="center" vertical="center" wrapText="1"/>
    </xf>
    <xf numFmtId="0" fontId="12" fillId="3" borderId="15" xfId="0" applyFont="1" applyFill="1" applyBorder="1" applyAlignment="1">
      <alignment horizontal="center" vertical="center" wrapText="1"/>
    </xf>
    <xf numFmtId="166" fontId="17" fillId="3" borderId="14" xfId="0" applyNumberFormat="1" applyFont="1" applyFill="1" applyBorder="1" applyAlignment="1">
      <alignment horizontal="center" wrapText="1"/>
    </xf>
    <xf numFmtId="166" fontId="22" fillId="3" borderId="14" xfId="0" applyNumberFormat="1" applyFont="1" applyFill="1" applyBorder="1" applyAlignment="1">
      <alignment horizontal="center"/>
    </xf>
    <xf numFmtId="0" fontId="16" fillId="3" borderId="23" xfId="0" applyFont="1" applyFill="1" applyBorder="1" applyAlignment="1">
      <alignment horizontal="center" wrapText="1"/>
    </xf>
    <xf numFmtId="166" fontId="16" fillId="3" borderId="14" xfId="0" applyNumberFormat="1" applyFont="1" applyFill="1" applyBorder="1" applyAlignment="1">
      <alignment horizontal="center"/>
    </xf>
    <xf numFmtId="0" fontId="16" fillId="3" borderId="3" xfId="0" applyFont="1" applyFill="1" applyBorder="1" applyAlignment="1">
      <alignment wrapText="1"/>
    </xf>
    <xf numFmtId="9" fontId="16" fillId="3" borderId="5" xfId="0" applyNumberFormat="1" applyFont="1" applyFill="1" applyBorder="1" applyAlignment="1">
      <alignment horizontal="center"/>
    </xf>
    <xf numFmtId="0" fontId="16" fillId="3" borderId="23"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21" fillId="3" borderId="0" xfId="0" applyFont="1" applyFill="1"/>
    <xf numFmtId="166" fontId="16" fillId="3" borderId="16" xfId="1" applyNumberFormat="1" applyFont="1" applyFill="1" applyBorder="1" applyAlignment="1">
      <alignment horizontal="center"/>
    </xf>
    <xf numFmtId="166" fontId="16" fillId="3" borderId="13" xfId="1" applyNumberFormat="1" applyFont="1" applyFill="1" applyBorder="1" applyAlignment="1">
      <alignment horizontal="center"/>
    </xf>
    <xf numFmtId="0" fontId="16" fillId="3" borderId="13" xfId="0" applyFont="1" applyFill="1" applyBorder="1" applyAlignment="1">
      <alignment wrapText="1"/>
    </xf>
    <xf numFmtId="166" fontId="16" fillId="3" borderId="13" xfId="1" applyNumberFormat="1" applyFont="1" applyFill="1" applyBorder="1" applyAlignment="1">
      <alignment horizontal="center" wrapText="1"/>
    </xf>
    <xf numFmtId="0" fontId="16" fillId="3" borderId="20" xfId="0" applyFont="1" applyFill="1" applyBorder="1" applyAlignment="1">
      <alignment horizontal="center" wrapText="1"/>
    </xf>
    <xf numFmtId="0" fontId="20" fillId="3" borderId="0" xfId="0" applyFont="1" applyFill="1"/>
    <xf numFmtId="9" fontId="16" fillId="3" borderId="5" xfId="0" applyNumberFormat="1" applyFont="1" applyFill="1" applyBorder="1" applyAlignment="1">
      <alignment horizontal="center" vertical="center"/>
    </xf>
    <xf numFmtId="0" fontId="17" fillId="3" borderId="0" xfId="0" applyFont="1" applyFill="1"/>
    <xf numFmtId="0" fontId="19" fillId="3" borderId="0" xfId="0" applyFont="1" applyFill="1"/>
    <xf numFmtId="166" fontId="22" fillId="3" borderId="14" xfId="0" applyNumberFormat="1" applyFont="1" applyFill="1" applyBorder="1"/>
    <xf numFmtId="0" fontId="16" fillId="3" borderId="5" xfId="0" applyFont="1" applyFill="1" applyBorder="1" applyAlignment="1">
      <alignment horizontal="center"/>
    </xf>
    <xf numFmtId="0" fontId="16" fillId="3" borderId="46" xfId="0" applyFont="1" applyFill="1" applyBorder="1" applyAlignment="1">
      <alignment horizontal="center" vertical="center" wrapText="1"/>
    </xf>
    <xf numFmtId="0" fontId="16" fillId="3" borderId="13" xfId="0" applyFont="1" applyFill="1" applyBorder="1" applyAlignment="1">
      <alignment horizontal="center" wrapText="1"/>
    </xf>
    <xf numFmtId="0" fontId="18" fillId="3" borderId="0" xfId="0" applyFont="1" applyFill="1"/>
    <xf numFmtId="0" fontId="17" fillId="3" borderId="14" xfId="0" applyFont="1" applyFill="1" applyBorder="1" applyAlignment="1">
      <alignment wrapText="1"/>
    </xf>
    <xf numFmtId="0" fontId="17" fillId="3" borderId="0" xfId="0" applyFont="1" applyFill="1" applyAlignment="1">
      <alignment horizontal="center"/>
    </xf>
    <xf numFmtId="11" fontId="16" fillId="3" borderId="14" xfId="0" applyNumberFormat="1" applyFont="1" applyFill="1" applyBorder="1" applyAlignment="1">
      <alignment horizontal="center" vertical="center" wrapText="1"/>
    </xf>
    <xf numFmtId="0" fontId="17" fillId="3" borderId="18" xfId="0" applyFont="1" applyFill="1" applyBorder="1" applyAlignment="1">
      <alignment wrapText="1"/>
    </xf>
    <xf numFmtId="1" fontId="17" fillId="3" borderId="14" xfId="0" applyNumberFormat="1" applyFont="1" applyFill="1" applyBorder="1" applyAlignment="1">
      <alignment horizontal="center" vertical="center"/>
    </xf>
    <xf numFmtId="0" fontId="17" fillId="3" borderId="14" xfId="0" applyFont="1" applyFill="1" applyBorder="1" applyAlignment="1">
      <alignment horizontal="justify" vertical="center"/>
    </xf>
    <xf numFmtId="0" fontId="17" fillId="3" borderId="36" xfId="0" applyFont="1" applyFill="1" applyBorder="1" applyAlignment="1">
      <alignment horizontal="center" vertical="center" wrapText="1"/>
    </xf>
    <xf numFmtId="49" fontId="17" fillId="3" borderId="22" xfId="0" applyNumberFormat="1" applyFont="1" applyFill="1" applyBorder="1" applyAlignment="1">
      <alignment horizontal="center" vertical="center" wrapText="1"/>
    </xf>
    <xf numFmtId="49" fontId="17" fillId="3" borderId="14" xfId="0" applyNumberFormat="1" applyFont="1" applyFill="1" applyBorder="1" applyAlignment="1">
      <alignment horizontal="center" vertical="center" wrapText="1"/>
    </xf>
    <xf numFmtId="0" fontId="17" fillId="3" borderId="3" xfId="0" applyFont="1" applyFill="1" applyBorder="1" applyAlignment="1">
      <alignment horizontal="center" vertical="center"/>
    </xf>
    <xf numFmtId="0" fontId="17" fillId="3" borderId="28" xfId="0" applyFont="1" applyFill="1" applyBorder="1" applyAlignment="1">
      <alignment horizontal="center" vertical="top" wrapText="1"/>
    </xf>
    <xf numFmtId="14" fontId="17" fillId="3" borderId="14" xfId="0" applyNumberFormat="1"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7" fillId="3" borderId="38" xfId="0" applyFont="1" applyFill="1" applyBorder="1" applyAlignment="1">
      <alignment horizontal="center" vertical="center" wrapText="1"/>
    </xf>
    <xf numFmtId="0" fontId="17" fillId="3" borderId="42" xfId="0" applyFont="1" applyFill="1" applyBorder="1" applyAlignment="1">
      <alignment horizontal="center" vertical="center"/>
    </xf>
    <xf numFmtId="0" fontId="22" fillId="3" borderId="19" xfId="0" applyFont="1" applyFill="1" applyBorder="1" applyAlignment="1">
      <alignment horizontal="center" vertical="center"/>
    </xf>
    <xf numFmtId="164" fontId="22" fillId="3" borderId="44" xfId="0" applyNumberFormat="1" applyFont="1" applyFill="1" applyBorder="1" applyAlignment="1">
      <alignment horizontal="center" vertical="center" wrapText="1"/>
    </xf>
    <xf numFmtId="164" fontId="16" fillId="7" borderId="44" xfId="0" applyNumberFormat="1" applyFont="1" applyFill="1" applyBorder="1" applyAlignment="1">
      <alignment horizontal="center" vertical="center" wrapText="1"/>
    </xf>
    <xf numFmtId="0" fontId="22" fillId="3" borderId="19" xfId="0" applyFont="1" applyFill="1" applyBorder="1" applyAlignment="1">
      <alignment horizontal="center" vertical="center" wrapText="1"/>
    </xf>
    <xf numFmtId="0" fontId="16" fillId="3" borderId="3" xfId="0" applyFont="1" applyFill="1" applyBorder="1" applyAlignment="1">
      <alignment horizontal="center"/>
    </xf>
    <xf numFmtId="0" fontId="16" fillId="3" borderId="44" xfId="0" applyFont="1" applyFill="1" applyBorder="1" applyAlignment="1">
      <alignment horizontal="center" vertical="center"/>
    </xf>
    <xf numFmtId="0" fontId="22" fillId="3" borderId="41" xfId="0" applyFont="1" applyFill="1" applyBorder="1" applyAlignment="1">
      <alignment horizontal="center" vertical="center"/>
    </xf>
    <xf numFmtId="166" fontId="22" fillId="3" borderId="18" xfId="0" applyNumberFormat="1" applyFont="1" applyFill="1" applyBorder="1" applyAlignment="1">
      <alignment horizontal="center" vertical="center" wrapText="1"/>
    </xf>
    <xf numFmtId="0" fontId="16" fillId="3" borderId="8" xfId="0" applyFont="1" applyFill="1" applyBorder="1" applyAlignment="1">
      <alignment horizontal="center" vertical="center" wrapText="1"/>
    </xf>
    <xf numFmtId="0" fontId="16" fillId="3" borderId="45" xfId="0" applyFont="1" applyFill="1" applyBorder="1" applyAlignment="1">
      <alignment horizontal="center" vertical="center" wrapText="1"/>
    </xf>
    <xf numFmtId="0" fontId="16" fillId="3" borderId="14" xfId="0" applyFont="1" applyFill="1" applyBorder="1" applyAlignment="1">
      <alignment horizontal="left" vertical="top" wrapText="1"/>
    </xf>
    <xf numFmtId="0" fontId="22" fillId="3" borderId="14" xfId="0" applyFont="1" applyFill="1" applyBorder="1" applyAlignment="1">
      <alignment horizontal="justify" vertical="center" wrapText="1"/>
    </xf>
    <xf numFmtId="0" fontId="22" fillId="3" borderId="14" xfId="0" applyFont="1" applyFill="1" applyBorder="1" applyAlignment="1">
      <alignment wrapText="1"/>
    </xf>
    <xf numFmtId="0" fontId="17" fillId="3" borderId="3" xfId="0" applyFont="1" applyFill="1" applyBorder="1" applyAlignment="1">
      <alignment horizontal="center" wrapText="1"/>
    </xf>
    <xf numFmtId="0" fontId="22" fillId="3" borderId="14" xfId="0" applyFont="1" applyFill="1" applyBorder="1" applyAlignment="1">
      <alignment horizontal="center" wrapText="1"/>
    </xf>
    <xf numFmtId="14" fontId="17" fillId="3" borderId="14" xfId="0" applyNumberFormat="1" applyFont="1" applyFill="1" applyBorder="1" applyAlignment="1">
      <alignment wrapText="1"/>
    </xf>
    <xf numFmtId="0" fontId="17" fillId="3" borderId="14" xfId="0" applyFont="1" applyFill="1" applyBorder="1" applyAlignment="1">
      <alignment horizontal="justify" vertical="center" wrapText="1"/>
    </xf>
    <xf numFmtId="0" fontId="22" fillId="3" borderId="29" xfId="0" applyFont="1" applyFill="1" applyBorder="1" applyAlignment="1">
      <alignment horizontal="center" wrapText="1"/>
    </xf>
    <xf numFmtId="0" fontId="22" fillId="7" borderId="27" xfId="0" applyFont="1" applyFill="1" applyBorder="1" applyAlignment="1">
      <alignment horizontal="center" vertical="center" wrapText="1"/>
    </xf>
    <xf numFmtId="0" fontId="22" fillId="7" borderId="26" xfId="0" applyFont="1" applyFill="1" applyBorder="1" applyAlignment="1">
      <alignment horizontal="center" vertical="center" wrapText="1"/>
    </xf>
    <xf numFmtId="0" fontId="22" fillId="3" borderId="26" xfId="0" applyFont="1" applyFill="1" applyBorder="1" applyAlignment="1">
      <alignment horizontal="center" vertical="center" wrapText="1"/>
    </xf>
    <xf numFmtId="0" fontId="22" fillId="3" borderId="27" xfId="0" applyFont="1" applyFill="1" applyBorder="1" applyAlignment="1">
      <alignment horizontal="center" vertical="center" wrapText="1"/>
    </xf>
    <xf numFmtId="166" fontId="16" fillId="3" borderId="3" xfId="0" applyNumberFormat="1" applyFont="1" applyFill="1" applyBorder="1" applyAlignment="1">
      <alignment horizontal="center" vertical="center" wrapText="1"/>
    </xf>
    <xf numFmtId="166" fontId="16" fillId="3" borderId="25" xfId="0" applyNumberFormat="1" applyFont="1" applyFill="1" applyBorder="1" applyAlignment="1">
      <alignment horizontal="center" vertical="center" wrapText="1"/>
    </xf>
    <xf numFmtId="166" fontId="17" fillId="3" borderId="11" xfId="0" applyNumberFormat="1" applyFont="1" applyFill="1" applyBorder="1" applyAlignment="1">
      <alignment horizontal="center" vertical="center" wrapText="1"/>
    </xf>
    <xf numFmtId="166" fontId="17" fillId="3" borderId="3" xfId="0" applyNumberFormat="1" applyFont="1" applyFill="1" applyBorder="1" applyAlignment="1">
      <alignment horizontal="center" vertical="center" wrapText="1"/>
    </xf>
    <xf numFmtId="0" fontId="17" fillId="3" borderId="1" xfId="0" applyFont="1" applyFill="1" applyBorder="1" applyAlignment="1">
      <alignment horizontal="center" vertical="center"/>
    </xf>
    <xf numFmtId="0" fontId="17" fillId="3" borderId="5" xfId="0" applyFont="1" applyFill="1" applyBorder="1" applyAlignment="1">
      <alignment horizontal="center" vertical="center"/>
    </xf>
    <xf numFmtId="0" fontId="28" fillId="3" borderId="0" xfId="0" applyFont="1" applyFill="1"/>
    <xf numFmtId="0" fontId="22" fillId="2" borderId="39" xfId="0" applyFont="1" applyFill="1" applyBorder="1" applyAlignment="1">
      <alignment horizontal="center" vertical="center"/>
    </xf>
    <xf numFmtId="9" fontId="16" fillId="3" borderId="1" xfId="0" applyNumberFormat="1" applyFont="1" applyFill="1" applyBorder="1" applyAlignment="1">
      <alignment horizontal="center" vertical="center" wrapText="1"/>
    </xf>
    <xf numFmtId="9" fontId="16" fillId="4" borderId="5" xfId="0" applyNumberFormat="1" applyFont="1" applyFill="1" applyBorder="1" applyAlignment="1">
      <alignment horizontal="center" vertical="center" wrapText="1"/>
    </xf>
    <xf numFmtId="9" fontId="3" fillId="3" borderId="0" xfId="0" applyNumberFormat="1" applyFont="1" applyFill="1" applyAlignment="1">
      <alignment horizontal="center"/>
    </xf>
    <xf numFmtId="167" fontId="14" fillId="3" borderId="0" xfId="1" applyNumberFormat="1" applyFont="1" applyFill="1" applyBorder="1" applyAlignment="1">
      <alignment horizontal="right"/>
    </xf>
    <xf numFmtId="164" fontId="14" fillId="3" borderId="0" xfId="1" applyFont="1" applyFill="1" applyBorder="1" applyAlignment="1">
      <alignment horizontal="right"/>
    </xf>
    <xf numFmtId="9" fontId="3" fillId="3" borderId="1" xfId="0" applyNumberFormat="1" applyFont="1" applyFill="1" applyBorder="1" applyAlignment="1">
      <alignment horizontal="center"/>
    </xf>
    <xf numFmtId="9" fontId="3" fillId="3" borderId="5" xfId="0" applyNumberFormat="1" applyFont="1" applyFill="1" applyBorder="1" applyAlignment="1">
      <alignment horizontal="center"/>
    </xf>
    <xf numFmtId="0" fontId="2" fillId="0" borderId="0" xfId="0" applyFont="1" applyAlignment="1">
      <alignment horizontal="center"/>
    </xf>
    <xf numFmtId="0" fontId="10" fillId="0" borderId="6" xfId="0" applyFont="1" applyBorder="1" applyAlignment="1">
      <alignment wrapText="1"/>
    </xf>
    <xf numFmtId="0" fontId="10" fillId="0" borderId="7" xfId="0" applyFont="1" applyBorder="1" applyAlignment="1">
      <alignment wrapText="1"/>
    </xf>
    <xf numFmtId="0" fontId="10" fillId="0" borderId="12" xfId="0" applyFont="1" applyBorder="1" applyAlignment="1">
      <alignment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12" fillId="8" borderId="15" xfId="0" applyFont="1" applyFill="1" applyBorder="1" applyAlignment="1">
      <alignment horizontal="center" vertical="center" wrapText="1"/>
    </xf>
    <xf numFmtId="166" fontId="12" fillId="8" borderId="15" xfId="0" applyNumberFormat="1" applyFont="1" applyFill="1" applyBorder="1" applyAlignment="1">
      <alignment horizontal="center" vertical="center" wrapText="1"/>
    </xf>
    <xf numFmtId="0" fontId="12" fillId="8" borderId="17" xfId="0" applyFont="1" applyFill="1" applyBorder="1" applyAlignment="1">
      <alignment horizontal="center" vertical="center" wrapText="1"/>
    </xf>
    <xf numFmtId="0" fontId="12" fillId="8" borderId="3" xfId="0" applyFont="1" applyFill="1" applyBorder="1" applyAlignment="1">
      <alignment horizontal="center" vertical="center" wrapText="1"/>
    </xf>
    <xf numFmtId="0" fontId="12" fillId="8" borderId="14" xfId="0" applyFont="1" applyFill="1" applyBorder="1" applyAlignment="1">
      <alignment horizontal="center" vertical="center" wrapText="1"/>
    </xf>
    <xf numFmtId="9" fontId="12" fillId="8" borderId="5" xfId="0" applyNumberFormat="1" applyFont="1" applyFill="1" applyBorder="1" applyAlignment="1">
      <alignment horizontal="center" vertical="center" wrapText="1"/>
    </xf>
    <xf numFmtId="167" fontId="13" fillId="8" borderId="14" xfId="1" applyNumberFormat="1" applyFont="1" applyFill="1" applyBorder="1" applyAlignment="1">
      <alignment horizontal="right" vertical="center" wrapText="1"/>
    </xf>
    <xf numFmtId="0" fontId="14" fillId="8" borderId="2" xfId="0" applyFont="1" applyFill="1" applyBorder="1" applyAlignment="1">
      <alignment horizontal="center"/>
    </xf>
  </cellXfs>
  <cellStyles count="2">
    <cellStyle name="Moneda"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260252042962712E-2"/>
          <c:y val="7.5452305103083497E-2"/>
          <c:w val="0.87816447944012188"/>
          <c:h val="0.84561752697580705"/>
        </c:manualLayout>
      </c:layout>
      <c:barChart>
        <c:barDir val="col"/>
        <c:grouping val="clustered"/>
        <c:varyColors val="0"/>
        <c:ser>
          <c:idx val="0"/>
          <c:order val="0"/>
          <c:spPr>
            <a:gradFill rotWithShape="0">
              <a:gsLst>
                <a:gs pos="0">
                  <a:srgbClr val="9BC1FF"/>
                </a:gs>
                <a:gs pos="100000">
                  <a:srgbClr val="3F80CD"/>
                </a:gs>
              </a:gsLst>
              <a:lin ang="5400000"/>
            </a:gradFill>
            <a:ln w="25400">
              <a:noFill/>
            </a:ln>
            <a:effectLst>
              <a:outerShdw dist="35921" dir="2700000" algn="br">
                <a:srgbClr val="000000"/>
              </a:outerShdw>
            </a:effectLst>
          </c:spPr>
          <c:invertIfNegative val="0"/>
          <c:cat>
            <c:strRef>
              <c:f>'TOTALES PROCESOS'!$B$31:$B$32</c:f>
              <c:strCache>
                <c:ptCount val="2"/>
                <c:pt idx="0">
                  <c:v>ACTIVOS</c:v>
                </c:pt>
                <c:pt idx="1">
                  <c:v>TERMINADOS</c:v>
                </c:pt>
              </c:strCache>
            </c:strRef>
          </c:cat>
          <c:val>
            <c:numRef>
              <c:f>'TOTALES PROCESOS'!$C$31:$C$32</c:f>
              <c:numCache>
                <c:formatCode>General</c:formatCode>
                <c:ptCount val="2"/>
                <c:pt idx="0">
                  <c:v>162</c:v>
                </c:pt>
                <c:pt idx="1">
                  <c:v>129</c:v>
                </c:pt>
              </c:numCache>
            </c:numRef>
          </c:val>
          <c:extLst>
            <c:ext xmlns:c16="http://schemas.microsoft.com/office/drawing/2014/chart" uri="{C3380CC4-5D6E-409C-BE32-E72D297353CC}">
              <c16:uniqueId val="{00000000-A2A1-4A5E-BADB-54043E010138}"/>
            </c:ext>
          </c:extLst>
        </c:ser>
        <c:dLbls>
          <c:showLegendKey val="0"/>
          <c:showVal val="0"/>
          <c:showCatName val="0"/>
          <c:showSerName val="0"/>
          <c:showPercent val="0"/>
          <c:showBubbleSize val="0"/>
        </c:dLbls>
        <c:gapWidth val="150"/>
        <c:axId val="1764094512"/>
        <c:axId val="1764095600"/>
      </c:barChart>
      <c:catAx>
        <c:axId val="176409451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s-ES"/>
          </a:p>
        </c:txPr>
        <c:crossAx val="1764095600"/>
        <c:crosses val="autoZero"/>
        <c:auto val="1"/>
        <c:lblAlgn val="ctr"/>
        <c:lblOffset val="100"/>
        <c:noMultiLvlLbl val="0"/>
      </c:catAx>
      <c:valAx>
        <c:axId val="1764095600"/>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s-ES"/>
          </a:p>
        </c:txPr>
        <c:crossAx val="1764094512"/>
        <c:crosses val="autoZero"/>
        <c:crossBetween val="between"/>
      </c:valAx>
      <c:spPr>
        <a:solidFill>
          <a:srgbClr val="FFFFFF"/>
        </a:solidFill>
        <a:ln w="25400">
          <a:noFill/>
        </a:ln>
      </c:spPr>
    </c:plotArea>
    <c:legend>
      <c:legendPos val="r"/>
      <c:layout>
        <c:manualLayout>
          <c:xMode val="edge"/>
          <c:yMode val="edge"/>
          <c:x val="0.88300751810263556"/>
          <c:y val="0.4406473670216321"/>
          <c:w val="0.10815955543024262"/>
          <c:h val="6.5965174703837143E-2"/>
        </c:manualLayout>
      </c:layout>
      <c:overlay val="0"/>
      <c:spPr>
        <a:noFill/>
        <a:ln w="25400">
          <a:noFill/>
        </a:ln>
      </c:spPr>
      <c:txPr>
        <a:bodyPr/>
        <a:lstStyle/>
        <a:p>
          <a:pPr>
            <a:defRPr sz="545" b="0" i="0" u="none" strike="noStrike" baseline="0">
              <a:solidFill>
                <a:srgbClr val="000000"/>
              </a:solidFill>
              <a:latin typeface="Calibri"/>
              <a:ea typeface="Calibri"/>
              <a:cs typeface="Calibri"/>
            </a:defRPr>
          </a:pPr>
          <a:endParaRPr lang="es-E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s-ES"/>
    </a:p>
  </c:txPr>
  <c:printSettings>
    <c:headerFooter alignWithMargins="0"/>
    <c:pageMargins b="1" l="0.75000000000002065" r="0.7500000000000206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4775862922794997"/>
          <c:y val="6.7669172932330823E-2"/>
          <c:w val="0.79693755261724297"/>
          <c:h val="0.85583979634126262"/>
        </c:manualLayout>
      </c:layout>
      <c:barChart>
        <c:barDir val="col"/>
        <c:grouping val="clustered"/>
        <c:varyColors val="0"/>
        <c:ser>
          <c:idx val="0"/>
          <c:order val="0"/>
          <c:spPr>
            <a:gradFill rotWithShape="0">
              <a:gsLst>
                <a:gs pos="0">
                  <a:srgbClr val="9BC1FF"/>
                </a:gs>
                <a:gs pos="100000">
                  <a:srgbClr val="3F80CD"/>
                </a:gs>
              </a:gsLst>
              <a:lin ang="5400000"/>
            </a:gradFill>
            <a:ln w="25400">
              <a:noFill/>
            </a:ln>
            <a:effectLst>
              <a:outerShdw dist="35921" dir="2700000" algn="br">
                <a:srgbClr val="000000"/>
              </a:outerShdw>
            </a:effectLst>
          </c:spPr>
          <c:invertIfNegative val="0"/>
          <c:cat>
            <c:strRef>
              <c:f>'TOTALES PROCESOS'!$H$31:$H$32</c:f>
              <c:strCache>
                <c:ptCount val="2"/>
                <c:pt idx="0">
                  <c:v>ACTIVOS</c:v>
                </c:pt>
                <c:pt idx="1">
                  <c:v>TERMINADOS</c:v>
                </c:pt>
              </c:strCache>
            </c:strRef>
          </c:cat>
          <c:val>
            <c:numRef>
              <c:f>'TOTALES PROCESOS'!$I$31:$I$32</c:f>
              <c:numCache>
                <c:formatCode>General</c:formatCode>
                <c:ptCount val="2"/>
                <c:pt idx="0">
                  <c:v>230</c:v>
                </c:pt>
                <c:pt idx="1">
                  <c:v>202</c:v>
                </c:pt>
              </c:numCache>
            </c:numRef>
          </c:val>
          <c:extLst>
            <c:ext xmlns:c16="http://schemas.microsoft.com/office/drawing/2014/chart" uri="{C3380CC4-5D6E-409C-BE32-E72D297353CC}">
              <c16:uniqueId val="{00000000-7A9A-4DB7-B5C7-8C7FEFA73213}"/>
            </c:ext>
          </c:extLst>
        </c:ser>
        <c:dLbls>
          <c:showLegendKey val="0"/>
          <c:showVal val="0"/>
          <c:showCatName val="0"/>
          <c:showSerName val="0"/>
          <c:showPercent val="0"/>
          <c:showBubbleSize val="0"/>
        </c:dLbls>
        <c:gapWidth val="150"/>
        <c:axId val="1764095056"/>
        <c:axId val="1764087440"/>
      </c:barChart>
      <c:catAx>
        <c:axId val="17640950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s-ES"/>
          </a:p>
        </c:txPr>
        <c:crossAx val="1764087440"/>
        <c:crosses val="autoZero"/>
        <c:auto val="1"/>
        <c:lblAlgn val="ctr"/>
        <c:lblOffset val="100"/>
        <c:noMultiLvlLbl val="0"/>
      </c:catAx>
      <c:valAx>
        <c:axId val="1764087440"/>
        <c:scaling>
          <c:orientation val="minMax"/>
        </c:scaling>
        <c:delete val="0"/>
        <c:axPos val="l"/>
        <c:majorGridlines>
          <c:spPr>
            <a:ln w="3175">
              <a:solidFill>
                <a:srgbClr val="808080"/>
              </a:solidFill>
              <a:prstDash val="solid"/>
            </a:ln>
          </c:spPr>
        </c:majorGridlines>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s-ES"/>
          </a:p>
        </c:txPr>
        <c:crossAx val="1764095056"/>
        <c:crosses val="autoZero"/>
        <c:crossBetween val="between"/>
      </c:valAx>
      <c:spPr>
        <a:solidFill>
          <a:srgbClr val="FFFFFF"/>
        </a:solidFill>
        <a:ln w="25400">
          <a:noFill/>
        </a:ln>
      </c:spPr>
    </c:plotArea>
    <c:legend>
      <c:legendPos val="r"/>
      <c:layout>
        <c:manualLayout>
          <c:xMode val="edge"/>
          <c:yMode val="edge"/>
          <c:x val="0.87833543213544674"/>
          <c:y val="0.46439482991502334"/>
          <c:w val="0.10582354604041538"/>
          <c:h val="6.5965174703837143E-2"/>
        </c:manualLayout>
      </c:layout>
      <c:overlay val="0"/>
      <c:spPr>
        <a:noFill/>
        <a:ln w="25400">
          <a:noFill/>
        </a:ln>
      </c:spPr>
      <c:txPr>
        <a:bodyPr/>
        <a:lstStyle/>
        <a:p>
          <a:pPr>
            <a:defRPr sz="595" b="0" i="0" u="none" strike="noStrike" baseline="0">
              <a:solidFill>
                <a:srgbClr val="000000"/>
              </a:solidFill>
              <a:latin typeface="Calibri"/>
              <a:ea typeface="Calibri"/>
              <a:cs typeface="Calibri"/>
            </a:defRPr>
          </a:pPr>
          <a:endParaRPr lang="es-E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s-ES"/>
    </a:p>
  </c:txPr>
  <c:printSettings>
    <c:headerFooter alignWithMargins="0"/>
    <c:pageMargins b="1" l="0.75000000000002065" r="0.7500000000000206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24186218066938373"/>
          <c:y val="6.2827225130890132E-2"/>
          <c:w val="0.66978767419865282"/>
          <c:h val="0.86615492435173402"/>
        </c:manualLayout>
      </c:layout>
      <c:barChart>
        <c:barDir val="col"/>
        <c:grouping val="clustered"/>
        <c:varyColors val="0"/>
        <c:ser>
          <c:idx val="0"/>
          <c:order val="0"/>
          <c:spPr>
            <a:gradFill rotWithShape="0">
              <a:gsLst>
                <a:gs pos="0">
                  <a:srgbClr val="9BC1FF"/>
                </a:gs>
                <a:gs pos="100000">
                  <a:srgbClr val="3F80CD"/>
                </a:gs>
              </a:gsLst>
              <a:lin ang="5400000"/>
            </a:gradFill>
            <a:ln w="25400">
              <a:noFill/>
            </a:ln>
            <a:effectLst>
              <a:outerShdw dist="35921" dir="2700000" algn="br">
                <a:srgbClr val="000000"/>
              </a:outerShdw>
            </a:effectLst>
          </c:spPr>
          <c:invertIfNegative val="0"/>
          <c:cat>
            <c:strRef>
              <c:f>'TOTALES PROCESOS'!$F$61:$F$62</c:f>
              <c:strCache>
                <c:ptCount val="2"/>
                <c:pt idx="0">
                  <c:v>AÑO 2012</c:v>
                </c:pt>
                <c:pt idx="1">
                  <c:v>AÑO 2013</c:v>
                </c:pt>
              </c:strCache>
            </c:strRef>
          </c:cat>
          <c:val>
            <c:numRef>
              <c:f>'TOTALES PROCESOS'!$G$61:$G$62</c:f>
              <c:numCache>
                <c:formatCode>_-[$$-409]* #,##0.00_ ;_-[$$-409]* \-#,##0.00\ ;_-[$$-409]* "-"??_ ;_-@_ </c:formatCode>
                <c:ptCount val="2"/>
                <c:pt idx="0">
                  <c:v>1064786139.3200001</c:v>
                </c:pt>
                <c:pt idx="1">
                  <c:v>993983424.91999996</c:v>
                </c:pt>
              </c:numCache>
            </c:numRef>
          </c:val>
          <c:extLst>
            <c:ext xmlns:c16="http://schemas.microsoft.com/office/drawing/2014/chart" uri="{C3380CC4-5D6E-409C-BE32-E72D297353CC}">
              <c16:uniqueId val="{00000000-04B2-4B89-9AAE-780A13121F2B}"/>
            </c:ext>
          </c:extLst>
        </c:ser>
        <c:dLbls>
          <c:showLegendKey val="0"/>
          <c:showVal val="0"/>
          <c:showCatName val="0"/>
          <c:showSerName val="0"/>
          <c:showPercent val="0"/>
          <c:showBubbleSize val="0"/>
        </c:dLbls>
        <c:gapWidth val="150"/>
        <c:axId val="1764096144"/>
        <c:axId val="1764097232"/>
      </c:barChart>
      <c:catAx>
        <c:axId val="17640961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s-ES"/>
          </a:p>
        </c:txPr>
        <c:crossAx val="1764097232"/>
        <c:crosses val="autoZero"/>
        <c:auto val="1"/>
        <c:lblAlgn val="ctr"/>
        <c:lblOffset val="100"/>
        <c:noMultiLvlLbl val="0"/>
      </c:catAx>
      <c:valAx>
        <c:axId val="1764097232"/>
        <c:scaling>
          <c:orientation val="minMax"/>
        </c:scaling>
        <c:delete val="0"/>
        <c:axPos val="l"/>
        <c:majorGridlines>
          <c:spPr>
            <a:ln w="3175">
              <a:solidFill>
                <a:srgbClr val="808080"/>
              </a:solidFill>
              <a:prstDash val="solid"/>
            </a:ln>
          </c:spPr>
        </c:majorGridlines>
        <c:numFmt formatCode="_-[$$-409]* #,##0.00_ ;_-[$$-409]* \-#,##0.00\ ;_-[$$-409]* &quot;-&quot;??_ ;_-@_ "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s-ES"/>
          </a:p>
        </c:txPr>
        <c:crossAx val="1764096144"/>
        <c:crosses val="autoZero"/>
        <c:crossBetween val="between"/>
      </c:valAx>
      <c:spPr>
        <a:solidFill>
          <a:srgbClr val="FFFFFF"/>
        </a:solidFill>
        <a:ln w="25400">
          <a:noFill/>
        </a:ln>
      </c:spPr>
    </c:plotArea>
    <c:legend>
      <c:legendPos val="r"/>
      <c:layout>
        <c:manualLayout>
          <c:xMode val="edge"/>
          <c:yMode val="edge"/>
          <c:x val="0.88798723733915264"/>
          <c:y val="0.4654090487366403"/>
          <c:w val="0.10033754094227713"/>
          <c:h val="5.9667826761107712E-2"/>
        </c:manualLayout>
      </c:layout>
      <c:overlay val="0"/>
      <c:spPr>
        <a:noFill/>
        <a:ln w="25400">
          <a:noFill/>
        </a:ln>
      </c:spPr>
      <c:txPr>
        <a:bodyPr/>
        <a:lstStyle/>
        <a:p>
          <a:pPr>
            <a:defRPr sz="500" b="0" i="0" u="none" strike="noStrike" baseline="0">
              <a:solidFill>
                <a:srgbClr val="000000"/>
              </a:solidFill>
              <a:latin typeface="Calibri"/>
              <a:ea typeface="Calibri"/>
              <a:cs typeface="Calibri"/>
            </a:defRPr>
          </a:pPr>
          <a:endParaRPr lang="es-ES"/>
        </a:p>
      </c:txPr>
    </c:legend>
    <c:plotVisOnly val="1"/>
    <c:dispBlanksAs val="gap"/>
    <c:showDLblsOverMax val="0"/>
  </c:chart>
  <c:spPr>
    <a:solidFill>
      <a:srgbClr val="FFFFFF"/>
    </a:solidFill>
    <a:ln w="3175">
      <a:solidFill>
        <a:srgbClr val="808080"/>
      </a:solidFill>
      <a:prstDash val="solid"/>
    </a:ln>
  </c:spPr>
  <c:txPr>
    <a:bodyPr/>
    <a:lstStyle/>
    <a:p>
      <a:pPr>
        <a:defRPr sz="1000" b="0" i="0" u="none" strike="noStrike" baseline="0">
          <a:solidFill>
            <a:srgbClr val="000000"/>
          </a:solidFill>
          <a:latin typeface="Calibri"/>
          <a:ea typeface="Calibri"/>
          <a:cs typeface="Calibri"/>
        </a:defRPr>
      </a:pPr>
      <a:endParaRPr lang="es-ES"/>
    </a:p>
  </c:txPr>
  <c:printSettings>
    <c:headerFooter alignWithMargins="0"/>
    <c:pageMargins b="1" l="0.75000000000002065" r="0.7500000000000206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png"/><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85725</xdr:rowOff>
    </xdr:from>
    <xdr:to>
      <xdr:col>4</xdr:col>
      <xdr:colOff>285750</xdr:colOff>
      <xdr:row>3</xdr:row>
      <xdr:rowOff>257175</xdr:rowOff>
    </xdr:to>
    <xdr:pic>
      <xdr:nvPicPr>
        <xdr:cNvPr id="25705" name="Picture 1" descr="ogo 2012">
          <a:extLst>
            <a:ext uri="{FF2B5EF4-FFF2-40B4-BE49-F238E27FC236}">
              <a16:creationId xmlns:a16="http://schemas.microsoft.com/office/drawing/2014/main" id="{4A407A8E-5053-4205-A0D9-5690FE9C3C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0" y="257175"/>
          <a:ext cx="180975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742950</xdr:colOff>
      <xdr:row>9</xdr:row>
      <xdr:rowOff>9525</xdr:rowOff>
    </xdr:from>
    <xdr:to>
      <xdr:col>6</xdr:col>
      <xdr:colOff>85725</xdr:colOff>
      <xdr:row>27</xdr:row>
      <xdr:rowOff>190500</xdr:rowOff>
    </xdr:to>
    <xdr:graphicFrame macro="">
      <xdr:nvGraphicFramePr>
        <xdr:cNvPr id="25706" name="Gráfico 2">
          <a:extLst>
            <a:ext uri="{FF2B5EF4-FFF2-40B4-BE49-F238E27FC236}">
              <a16:creationId xmlns:a16="http://schemas.microsoft.com/office/drawing/2014/main" id="{8987ABD0-5B0C-4B49-949E-B5105C3C97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1038225</xdr:colOff>
      <xdr:row>9</xdr:row>
      <xdr:rowOff>9525</xdr:rowOff>
    </xdr:from>
    <xdr:to>
      <xdr:col>11</xdr:col>
      <xdr:colOff>657225</xdr:colOff>
      <xdr:row>27</xdr:row>
      <xdr:rowOff>190500</xdr:rowOff>
    </xdr:to>
    <xdr:graphicFrame macro="">
      <xdr:nvGraphicFramePr>
        <xdr:cNvPr id="25707" name="Gráfico 3">
          <a:extLst>
            <a:ext uri="{FF2B5EF4-FFF2-40B4-BE49-F238E27FC236}">
              <a16:creationId xmlns:a16="http://schemas.microsoft.com/office/drawing/2014/main" id="{2E76100E-C370-40F7-A696-6416DFB46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28575</xdr:colOff>
      <xdr:row>37</xdr:row>
      <xdr:rowOff>9525</xdr:rowOff>
    </xdr:from>
    <xdr:to>
      <xdr:col>8</xdr:col>
      <xdr:colOff>819150</xdr:colOff>
      <xdr:row>57</xdr:row>
      <xdr:rowOff>190500</xdr:rowOff>
    </xdr:to>
    <xdr:graphicFrame macro="">
      <xdr:nvGraphicFramePr>
        <xdr:cNvPr id="25708" name="Gráfico 4">
          <a:extLst>
            <a:ext uri="{FF2B5EF4-FFF2-40B4-BE49-F238E27FC236}">
              <a16:creationId xmlns:a16="http://schemas.microsoft.com/office/drawing/2014/main" id="{99C01266-5FB7-4DF7-AB20-AF8F0C7175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6532C-E871-4C37-B5D7-FA4B61035159}">
  <dimension ref="A1:GM1048323"/>
  <sheetViews>
    <sheetView tabSelected="1" topLeftCell="B1" zoomScale="90" zoomScaleNormal="90" workbookViewId="0">
      <pane ySplit="1" topLeftCell="A2" activePane="bottomLeft" state="frozen"/>
      <selection pane="bottomLeft" activeCell="L129" sqref="L129"/>
    </sheetView>
  </sheetViews>
  <sheetFormatPr baseColWidth="10" defaultColWidth="11.42578125" defaultRowHeight="93.75" customHeight="1" x14ac:dyDescent="0.25"/>
  <cols>
    <col min="1" max="1" width="30" style="12" customWidth="1"/>
    <col min="2" max="2" width="41" style="12" customWidth="1"/>
    <col min="3" max="3" width="25.85546875" style="11" customWidth="1"/>
    <col min="4" max="4" width="21.42578125" style="11" customWidth="1"/>
    <col min="5" max="5" width="30" style="97" customWidth="1"/>
    <col min="6" max="6" width="64" style="11" customWidth="1"/>
    <col min="7" max="7" width="18.42578125" style="83" hidden="1" customWidth="1"/>
    <col min="8" max="8" width="18.42578125" style="22" customWidth="1"/>
    <col min="9" max="9" width="18.42578125" style="174" customWidth="1"/>
    <col min="10" max="10" width="31" style="171" customWidth="1"/>
    <col min="11" max="11" width="22.140625" style="12" customWidth="1"/>
    <col min="12" max="12" width="11.42578125" style="11"/>
    <col min="13" max="13" width="12.140625" style="11" bestFit="1" customWidth="1"/>
    <col min="14" max="16" width="11.42578125" style="11"/>
    <col min="17" max="18" width="11.42578125" style="11" customWidth="1"/>
    <col min="19" max="19" width="5.7109375" style="11" customWidth="1"/>
    <col min="20" max="20" width="11.42578125" style="11" hidden="1" customWidth="1"/>
    <col min="21" max="16384" width="11.42578125" style="11"/>
  </cols>
  <sheetData>
    <row r="1" spans="1:195" ht="93.75" customHeight="1" thickBot="1" x14ac:dyDescent="0.3">
      <c r="A1" s="99" t="s">
        <v>0</v>
      </c>
      <c r="B1" s="188" t="s">
        <v>1</v>
      </c>
      <c r="C1" s="188" t="s">
        <v>2</v>
      </c>
      <c r="D1" s="188" t="s">
        <v>3</v>
      </c>
      <c r="E1" s="189" t="s">
        <v>4</v>
      </c>
      <c r="F1" s="190" t="s">
        <v>5</v>
      </c>
      <c r="G1" s="191" t="s">
        <v>6</v>
      </c>
      <c r="H1" s="192" t="s">
        <v>7</v>
      </c>
      <c r="I1" s="193" t="s">
        <v>8</v>
      </c>
      <c r="J1" s="194" t="s">
        <v>9</v>
      </c>
      <c r="K1" s="195" t="s">
        <v>10</v>
      </c>
      <c r="L1" s="21"/>
      <c r="M1" s="21"/>
    </row>
    <row r="2" spans="1:195" s="21" customFormat="1" ht="93.75" customHeight="1" thickBot="1" x14ac:dyDescent="0.3">
      <c r="A2" s="42" t="s">
        <v>11</v>
      </c>
      <c r="B2" s="43" t="s">
        <v>12</v>
      </c>
      <c r="C2" s="43" t="s">
        <v>13</v>
      </c>
      <c r="D2" s="43" t="s">
        <v>14</v>
      </c>
      <c r="E2" s="89" t="s">
        <v>15</v>
      </c>
      <c r="F2" s="44" t="s">
        <v>16</v>
      </c>
      <c r="G2" s="47" t="s">
        <v>17</v>
      </c>
      <c r="H2" s="25" t="s">
        <v>32</v>
      </c>
      <c r="I2" s="84" t="s">
        <v>18</v>
      </c>
      <c r="J2" s="98">
        <v>0</v>
      </c>
      <c r="K2" s="74" t="s">
        <v>19</v>
      </c>
    </row>
    <row r="3" spans="1:195" s="21" customFormat="1" ht="93.75" customHeight="1" thickBot="1" x14ac:dyDescent="0.3">
      <c r="A3" s="46" t="s">
        <v>20</v>
      </c>
      <c r="B3" s="25" t="s">
        <v>21</v>
      </c>
      <c r="C3" s="25" t="s">
        <v>22</v>
      </c>
      <c r="D3" s="25" t="s">
        <v>14</v>
      </c>
      <c r="E3" s="90" t="s">
        <v>15</v>
      </c>
      <c r="F3" s="47" t="s">
        <v>23</v>
      </c>
      <c r="G3" s="47" t="s">
        <v>17</v>
      </c>
      <c r="H3" s="25" t="s">
        <v>32</v>
      </c>
      <c r="I3" s="84" t="s">
        <v>18</v>
      </c>
      <c r="J3" s="98">
        <v>0</v>
      </c>
      <c r="K3" s="74" t="s">
        <v>19</v>
      </c>
    </row>
    <row r="4" spans="1:195" s="17" customFormat="1" ht="93.75" customHeight="1" thickBot="1" x14ac:dyDescent="0.3">
      <c r="A4" s="46" t="s">
        <v>24</v>
      </c>
      <c r="B4" s="25" t="s">
        <v>25</v>
      </c>
      <c r="C4" s="25" t="s">
        <v>26</v>
      </c>
      <c r="D4" s="25" t="s">
        <v>14</v>
      </c>
      <c r="E4" s="90" t="s">
        <v>15</v>
      </c>
      <c r="F4" s="47" t="s">
        <v>27</v>
      </c>
      <c r="G4" s="47" t="s">
        <v>17</v>
      </c>
      <c r="H4" s="25" t="s">
        <v>32</v>
      </c>
      <c r="I4" s="84" t="s">
        <v>18</v>
      </c>
      <c r="J4" s="98">
        <v>0</v>
      </c>
      <c r="K4" s="74" t="s">
        <v>19</v>
      </c>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row>
    <row r="5" spans="1:195" s="16" customFormat="1" ht="93.75" customHeight="1" thickBot="1" x14ac:dyDescent="0.3">
      <c r="A5" s="46" t="s">
        <v>11</v>
      </c>
      <c r="B5" s="25" t="s">
        <v>28</v>
      </c>
      <c r="C5" s="25" t="s">
        <v>29</v>
      </c>
      <c r="D5" s="25" t="s">
        <v>14</v>
      </c>
      <c r="E5" s="90" t="s">
        <v>15</v>
      </c>
      <c r="F5" s="47" t="s">
        <v>30</v>
      </c>
      <c r="G5" s="47" t="s">
        <v>17</v>
      </c>
      <c r="H5" s="25" t="s">
        <v>32</v>
      </c>
      <c r="I5" s="84" t="s">
        <v>31</v>
      </c>
      <c r="J5" s="98">
        <v>0</v>
      </c>
      <c r="K5" s="74" t="s">
        <v>19</v>
      </c>
      <c r="L5" s="18"/>
      <c r="M5" s="77" t="s">
        <v>32</v>
      </c>
      <c r="N5" s="18"/>
      <c r="O5" s="18" t="s">
        <v>33</v>
      </c>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row>
    <row r="6" spans="1:195" s="16" customFormat="1" ht="93.75" customHeight="1" thickBot="1" x14ac:dyDescent="0.3">
      <c r="A6" s="46" t="s">
        <v>34</v>
      </c>
      <c r="B6" s="25" t="s">
        <v>35</v>
      </c>
      <c r="C6" s="48" t="s">
        <v>36</v>
      </c>
      <c r="D6" s="25" t="s">
        <v>14</v>
      </c>
      <c r="E6" s="100" t="s">
        <v>15</v>
      </c>
      <c r="F6" s="47" t="s">
        <v>37</v>
      </c>
      <c r="G6" s="47" t="s">
        <v>17</v>
      </c>
      <c r="H6" s="25" t="s">
        <v>32</v>
      </c>
      <c r="I6" s="84" t="s">
        <v>18</v>
      </c>
      <c r="J6" s="98">
        <v>0</v>
      </c>
      <c r="K6" s="74" t="s">
        <v>19</v>
      </c>
      <c r="L6" s="18"/>
      <c r="M6" s="77" t="s">
        <v>38</v>
      </c>
      <c r="N6" s="18"/>
      <c r="O6" s="18" t="s">
        <v>17</v>
      </c>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row>
    <row r="7" spans="1:195" s="16" customFormat="1" ht="93.75" customHeight="1" thickBot="1" x14ac:dyDescent="0.3">
      <c r="A7" s="46" t="s">
        <v>39</v>
      </c>
      <c r="B7" s="25" t="s">
        <v>40</v>
      </c>
      <c r="C7" s="48" t="s">
        <v>41</v>
      </c>
      <c r="D7" s="25" t="s">
        <v>14</v>
      </c>
      <c r="E7" s="90" t="s">
        <v>15</v>
      </c>
      <c r="F7" s="47" t="s">
        <v>42</v>
      </c>
      <c r="G7" s="47" t="s">
        <v>17</v>
      </c>
      <c r="H7" s="25" t="s">
        <v>32</v>
      </c>
      <c r="I7" s="84" t="s">
        <v>18</v>
      </c>
      <c r="J7" s="98">
        <v>0</v>
      </c>
      <c r="K7" s="74" t="s">
        <v>19</v>
      </c>
      <c r="L7" s="18"/>
      <c r="M7" s="77" t="s">
        <v>47</v>
      </c>
      <c r="N7" s="18"/>
      <c r="O7" s="18" t="s">
        <v>17</v>
      </c>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c r="GE7" s="18"/>
      <c r="GF7" s="18"/>
      <c r="GG7" s="18"/>
      <c r="GH7" s="18"/>
      <c r="GI7" s="18"/>
      <c r="GJ7" s="18"/>
      <c r="GK7" s="18"/>
      <c r="GL7" s="18"/>
      <c r="GM7" s="18"/>
    </row>
    <row r="8" spans="1:195" s="16" customFormat="1" ht="93.75" customHeight="1" thickBot="1" x14ac:dyDescent="0.3">
      <c r="A8" s="46" t="s">
        <v>43</v>
      </c>
      <c r="B8" s="25" t="s">
        <v>44</v>
      </c>
      <c r="C8" s="48" t="s">
        <v>45</v>
      </c>
      <c r="D8" s="25" t="s">
        <v>14</v>
      </c>
      <c r="E8" s="90" t="s">
        <v>15</v>
      </c>
      <c r="F8" s="47" t="s">
        <v>46</v>
      </c>
      <c r="G8" s="47" t="s">
        <v>17</v>
      </c>
      <c r="H8" s="25" t="s">
        <v>32</v>
      </c>
      <c r="I8" s="84" t="s">
        <v>18</v>
      </c>
      <c r="J8" s="98">
        <v>0</v>
      </c>
      <c r="K8" s="74" t="s">
        <v>19</v>
      </c>
      <c r="L8" s="18"/>
      <c r="M8" s="77" t="s">
        <v>51</v>
      </c>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c r="GE8" s="18"/>
      <c r="GF8" s="18"/>
      <c r="GG8" s="18"/>
      <c r="GH8" s="18"/>
      <c r="GI8" s="18"/>
      <c r="GJ8" s="18"/>
      <c r="GK8" s="18"/>
      <c r="GL8" s="18"/>
      <c r="GM8" s="18"/>
    </row>
    <row r="9" spans="1:195" s="16" customFormat="1" ht="93.75" customHeight="1" thickBot="1" x14ac:dyDescent="0.3">
      <c r="A9" s="46" t="s">
        <v>34</v>
      </c>
      <c r="B9" s="25" t="s">
        <v>48</v>
      </c>
      <c r="C9" s="48" t="s">
        <v>49</v>
      </c>
      <c r="D9" s="25" t="s">
        <v>14</v>
      </c>
      <c r="E9" s="90" t="s">
        <v>15</v>
      </c>
      <c r="F9" s="47" t="s">
        <v>50</v>
      </c>
      <c r="G9" s="47" t="s">
        <v>17</v>
      </c>
      <c r="H9" s="25" t="s">
        <v>32</v>
      </c>
      <c r="I9" s="84" t="s">
        <v>18</v>
      </c>
      <c r="J9" s="98">
        <v>0</v>
      </c>
      <c r="K9" s="74" t="s">
        <v>19</v>
      </c>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row>
    <row r="10" spans="1:195" s="16" customFormat="1" ht="93.75" customHeight="1" thickBot="1" x14ac:dyDescent="0.3">
      <c r="A10" s="46" t="s">
        <v>52</v>
      </c>
      <c r="B10" s="25" t="s">
        <v>53</v>
      </c>
      <c r="C10" s="48" t="s">
        <v>54</v>
      </c>
      <c r="D10" s="25" t="s">
        <v>14</v>
      </c>
      <c r="E10" s="90" t="s">
        <v>15</v>
      </c>
      <c r="F10" s="47" t="s">
        <v>55</v>
      </c>
      <c r="G10" s="47" t="s">
        <v>17</v>
      </c>
      <c r="H10" s="25" t="s">
        <v>32</v>
      </c>
      <c r="I10" s="84" t="s">
        <v>18</v>
      </c>
      <c r="J10" s="98">
        <v>0</v>
      </c>
      <c r="K10" s="74" t="s">
        <v>19</v>
      </c>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row>
    <row r="11" spans="1:195" s="16" customFormat="1" ht="93.75" customHeight="1" thickBot="1" x14ac:dyDescent="0.3">
      <c r="A11" s="46" t="s">
        <v>56</v>
      </c>
      <c r="B11" s="25" t="s">
        <v>57</v>
      </c>
      <c r="C11" s="48" t="s">
        <v>58</v>
      </c>
      <c r="D11" s="25" t="s">
        <v>14</v>
      </c>
      <c r="E11" s="90" t="s">
        <v>15</v>
      </c>
      <c r="F11" s="47" t="s">
        <v>59</v>
      </c>
      <c r="G11" s="47" t="s">
        <v>17</v>
      </c>
      <c r="H11" s="25" t="s">
        <v>32</v>
      </c>
      <c r="I11" s="84" t="s">
        <v>18</v>
      </c>
      <c r="J11" s="98">
        <v>0</v>
      </c>
      <c r="K11" s="74" t="s">
        <v>19</v>
      </c>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row>
    <row r="12" spans="1:195" s="16" customFormat="1" ht="93.75" customHeight="1" thickBot="1" x14ac:dyDescent="0.3">
      <c r="A12" s="46" t="s">
        <v>11</v>
      </c>
      <c r="B12" s="25" t="s">
        <v>60</v>
      </c>
      <c r="C12" s="25" t="s">
        <v>61</v>
      </c>
      <c r="D12" s="25" t="s">
        <v>14</v>
      </c>
      <c r="E12" s="101" t="s">
        <v>15</v>
      </c>
      <c r="F12" s="47" t="s">
        <v>62</v>
      </c>
      <c r="G12" s="47" t="s">
        <v>17</v>
      </c>
      <c r="H12" s="25" t="s">
        <v>32</v>
      </c>
      <c r="I12" s="84" t="s">
        <v>18</v>
      </c>
      <c r="J12" s="98">
        <v>0</v>
      </c>
      <c r="K12" s="74" t="s">
        <v>19</v>
      </c>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row>
    <row r="13" spans="1:195" ht="93.75" customHeight="1" x14ac:dyDescent="0.25">
      <c r="A13" s="102" t="s">
        <v>34</v>
      </c>
      <c r="B13" s="26" t="s">
        <v>63</v>
      </c>
      <c r="C13" s="26" t="s">
        <v>54</v>
      </c>
      <c r="D13" s="25" t="s">
        <v>14</v>
      </c>
      <c r="E13" s="103" t="s">
        <v>15</v>
      </c>
      <c r="F13" s="104" t="s">
        <v>64</v>
      </c>
      <c r="G13" s="47" t="s">
        <v>17</v>
      </c>
      <c r="H13" s="25" t="s">
        <v>32</v>
      </c>
      <c r="I13" s="105" t="s">
        <v>18</v>
      </c>
      <c r="J13" s="98">
        <v>0</v>
      </c>
      <c r="K13" s="74" t="s">
        <v>19</v>
      </c>
      <c r="L13" s="21"/>
      <c r="M13" s="21"/>
    </row>
    <row r="14" spans="1:195" ht="93.75" customHeight="1" x14ac:dyDescent="0.25">
      <c r="A14" s="106" t="s">
        <v>24</v>
      </c>
      <c r="B14" s="25" t="s">
        <v>65</v>
      </c>
      <c r="C14" s="25" t="s">
        <v>54</v>
      </c>
      <c r="D14" s="25" t="s">
        <v>14</v>
      </c>
      <c r="E14" s="90" t="s">
        <v>15</v>
      </c>
      <c r="F14" s="47" t="s">
        <v>66</v>
      </c>
      <c r="G14" s="47" t="s">
        <v>17</v>
      </c>
      <c r="H14" s="25" t="s">
        <v>38</v>
      </c>
      <c r="I14" s="84">
        <v>0.25</v>
      </c>
      <c r="J14" s="98">
        <v>0</v>
      </c>
      <c r="K14" s="74" t="s">
        <v>19</v>
      </c>
      <c r="L14" s="21"/>
      <c r="M14" s="21"/>
    </row>
    <row r="15" spans="1:195" ht="93.75" customHeight="1" x14ac:dyDescent="0.25">
      <c r="A15" s="106" t="s">
        <v>67</v>
      </c>
      <c r="B15" s="25" t="s">
        <v>68</v>
      </c>
      <c r="C15" s="25" t="s">
        <v>69</v>
      </c>
      <c r="D15" s="25" t="s">
        <v>14</v>
      </c>
      <c r="E15" s="90" t="s">
        <v>15</v>
      </c>
      <c r="F15" s="47" t="s">
        <v>70</v>
      </c>
      <c r="G15" s="47" t="s">
        <v>17</v>
      </c>
      <c r="H15" s="25" t="s">
        <v>32</v>
      </c>
      <c r="I15" s="84" t="s">
        <v>18</v>
      </c>
      <c r="J15" s="98">
        <v>0</v>
      </c>
      <c r="K15" s="74" t="s">
        <v>19</v>
      </c>
      <c r="L15" s="21"/>
      <c r="M15" s="21"/>
    </row>
    <row r="16" spans="1:195" ht="93.75" customHeight="1" thickBot="1" x14ac:dyDescent="0.3">
      <c r="A16" s="107" t="s">
        <v>34</v>
      </c>
      <c r="B16" s="25" t="s">
        <v>71</v>
      </c>
      <c r="C16" s="25" t="s">
        <v>54</v>
      </c>
      <c r="D16" s="25" t="s">
        <v>14</v>
      </c>
      <c r="E16" s="90" t="s">
        <v>15</v>
      </c>
      <c r="F16" s="47" t="s">
        <v>72</v>
      </c>
      <c r="G16" s="47" t="s">
        <v>17</v>
      </c>
      <c r="H16" s="25" t="s">
        <v>32</v>
      </c>
      <c r="I16" s="84" t="s">
        <v>18</v>
      </c>
      <c r="J16" s="98">
        <v>0</v>
      </c>
      <c r="K16" s="74" t="s">
        <v>19</v>
      </c>
      <c r="L16" s="21"/>
      <c r="M16" s="21"/>
    </row>
    <row r="17" spans="1:67" ht="93.75" customHeight="1" thickBot="1" x14ac:dyDescent="0.55000000000000004">
      <c r="A17" s="46" t="s">
        <v>34</v>
      </c>
      <c r="B17" s="25" t="s">
        <v>73</v>
      </c>
      <c r="C17" s="25" t="s">
        <v>74</v>
      </c>
      <c r="D17" s="25" t="s">
        <v>14</v>
      </c>
      <c r="E17" s="90" t="s">
        <v>15</v>
      </c>
      <c r="F17" s="47" t="s">
        <v>75</v>
      </c>
      <c r="G17" s="47" t="s">
        <v>17</v>
      </c>
      <c r="H17" s="25" t="s">
        <v>32</v>
      </c>
      <c r="I17" s="84" t="s">
        <v>18</v>
      </c>
      <c r="J17" s="98">
        <v>0</v>
      </c>
      <c r="K17" s="74" t="s">
        <v>19</v>
      </c>
      <c r="L17" s="108"/>
      <c r="M17" s="21"/>
    </row>
    <row r="18" spans="1:67" ht="93.75" customHeight="1" thickBot="1" x14ac:dyDescent="0.3">
      <c r="A18" s="42" t="s">
        <v>20</v>
      </c>
      <c r="B18" s="50" t="s">
        <v>76</v>
      </c>
      <c r="C18" s="50" t="s">
        <v>77</v>
      </c>
      <c r="D18" s="50" t="s">
        <v>14</v>
      </c>
      <c r="E18" s="109" t="s">
        <v>15</v>
      </c>
      <c r="F18" s="107" t="s">
        <v>78</v>
      </c>
      <c r="G18" s="47" t="s">
        <v>17</v>
      </c>
      <c r="H18" s="25" t="s">
        <v>38</v>
      </c>
      <c r="I18" s="84">
        <v>0.25</v>
      </c>
      <c r="J18" s="98">
        <v>0</v>
      </c>
      <c r="K18" s="74" t="s">
        <v>19</v>
      </c>
      <c r="L18" s="21"/>
      <c r="M18" s="21"/>
    </row>
    <row r="19" spans="1:67" ht="93.75" customHeight="1" thickBot="1" x14ac:dyDescent="0.3">
      <c r="A19" s="42" t="s">
        <v>34</v>
      </c>
      <c r="B19" s="42" t="s">
        <v>79</v>
      </c>
      <c r="C19" s="42" t="s">
        <v>80</v>
      </c>
      <c r="D19" s="42" t="s">
        <v>14</v>
      </c>
      <c r="E19" s="110" t="s">
        <v>15</v>
      </c>
      <c r="F19" s="46" t="s">
        <v>81</v>
      </c>
      <c r="G19" s="47" t="s">
        <v>17</v>
      </c>
      <c r="H19" s="25" t="s">
        <v>32</v>
      </c>
      <c r="I19" s="84" t="s">
        <v>18</v>
      </c>
      <c r="J19" s="98">
        <v>0</v>
      </c>
      <c r="K19" s="74" t="s">
        <v>19</v>
      </c>
      <c r="L19" s="21"/>
      <c r="M19" s="21"/>
    </row>
    <row r="20" spans="1:67" ht="93.75" customHeight="1" thickBot="1" x14ac:dyDescent="0.3">
      <c r="A20" s="42" t="s">
        <v>82</v>
      </c>
      <c r="B20" s="42" t="s">
        <v>83</v>
      </c>
      <c r="C20" s="42" t="s">
        <v>54</v>
      </c>
      <c r="D20" s="42" t="s">
        <v>14</v>
      </c>
      <c r="E20" s="110" t="s">
        <v>15</v>
      </c>
      <c r="F20" s="46" t="s">
        <v>84</v>
      </c>
      <c r="G20" s="47" t="s">
        <v>17</v>
      </c>
      <c r="H20" s="25" t="s">
        <v>32</v>
      </c>
      <c r="I20" s="84" t="s">
        <v>18</v>
      </c>
      <c r="J20" s="98">
        <v>0</v>
      </c>
      <c r="K20" s="74" t="s">
        <v>19</v>
      </c>
      <c r="L20" s="21"/>
      <c r="M20" s="21"/>
    </row>
    <row r="21" spans="1:67" ht="93.75" customHeight="1" thickBot="1" x14ac:dyDescent="0.3">
      <c r="A21" s="42" t="s">
        <v>24</v>
      </c>
      <c r="B21" s="42" t="s">
        <v>76</v>
      </c>
      <c r="C21" s="42" t="s">
        <v>85</v>
      </c>
      <c r="D21" s="42" t="s">
        <v>14</v>
      </c>
      <c r="E21" s="110" t="s">
        <v>15</v>
      </c>
      <c r="F21" s="46" t="s">
        <v>86</v>
      </c>
      <c r="G21" s="47" t="s">
        <v>17</v>
      </c>
      <c r="H21" s="25" t="s">
        <v>32</v>
      </c>
      <c r="I21" s="84" t="s">
        <v>18</v>
      </c>
      <c r="J21" s="98">
        <v>0</v>
      </c>
      <c r="K21" s="74" t="s">
        <v>19</v>
      </c>
      <c r="L21" s="21"/>
      <c r="M21" s="21"/>
    </row>
    <row r="22" spans="1:67" ht="93.75" customHeight="1" thickBot="1" x14ac:dyDescent="0.3">
      <c r="A22" s="42" t="s">
        <v>20</v>
      </c>
      <c r="B22" s="42" t="s">
        <v>87</v>
      </c>
      <c r="C22" s="42" t="s">
        <v>88</v>
      </c>
      <c r="D22" s="42" t="s">
        <v>14</v>
      </c>
      <c r="E22" s="110" t="s">
        <v>15</v>
      </c>
      <c r="F22" s="46" t="s">
        <v>89</v>
      </c>
      <c r="G22" s="47" t="s">
        <v>17</v>
      </c>
      <c r="H22" s="25" t="s">
        <v>32</v>
      </c>
      <c r="I22" s="84" t="s">
        <v>18</v>
      </c>
      <c r="J22" s="98">
        <v>0</v>
      </c>
      <c r="K22" s="74" t="s">
        <v>19</v>
      </c>
      <c r="L22" s="21"/>
      <c r="M22" s="21"/>
    </row>
    <row r="23" spans="1:67" ht="93.75" customHeight="1" thickBot="1" x14ac:dyDescent="0.3">
      <c r="A23" s="42" t="s">
        <v>43</v>
      </c>
      <c r="B23" s="42" t="s">
        <v>90</v>
      </c>
      <c r="C23" s="42" t="s">
        <v>91</v>
      </c>
      <c r="D23" s="42" t="s">
        <v>14</v>
      </c>
      <c r="E23" s="110" t="s">
        <v>15</v>
      </c>
      <c r="F23" s="46" t="s">
        <v>92</v>
      </c>
      <c r="G23" s="47" t="s">
        <v>17</v>
      </c>
      <c r="H23" s="25" t="s">
        <v>32</v>
      </c>
      <c r="I23" s="84" t="s">
        <v>18</v>
      </c>
      <c r="J23" s="98">
        <v>0</v>
      </c>
      <c r="K23" s="74" t="s">
        <v>19</v>
      </c>
      <c r="L23" s="21"/>
      <c r="M23" s="21"/>
    </row>
    <row r="24" spans="1:67" ht="93.75" customHeight="1" thickBot="1" x14ac:dyDescent="0.3">
      <c r="A24" s="42" t="s">
        <v>20</v>
      </c>
      <c r="B24" s="42" t="s">
        <v>93</v>
      </c>
      <c r="C24" s="42" t="s">
        <v>94</v>
      </c>
      <c r="D24" s="42" t="s">
        <v>14</v>
      </c>
      <c r="E24" s="110" t="s">
        <v>15</v>
      </c>
      <c r="F24" s="46" t="s">
        <v>95</v>
      </c>
      <c r="G24" s="47" t="s">
        <v>17</v>
      </c>
      <c r="H24" s="25" t="s">
        <v>32</v>
      </c>
      <c r="I24" s="84" t="s">
        <v>18</v>
      </c>
      <c r="J24" s="98">
        <v>0</v>
      </c>
      <c r="K24" s="74" t="s">
        <v>19</v>
      </c>
      <c r="L24" s="21"/>
      <c r="M24" s="21"/>
    </row>
    <row r="25" spans="1:67" ht="93.75" customHeight="1" thickBot="1" x14ac:dyDescent="0.3">
      <c r="A25" s="42" t="s">
        <v>43</v>
      </c>
      <c r="B25" s="42" t="s">
        <v>96</v>
      </c>
      <c r="C25" s="42" t="s">
        <v>54</v>
      </c>
      <c r="D25" s="42" t="s">
        <v>14</v>
      </c>
      <c r="E25" s="110" t="s">
        <v>15</v>
      </c>
      <c r="F25" s="46" t="s">
        <v>97</v>
      </c>
      <c r="G25" s="47" t="s">
        <v>17</v>
      </c>
      <c r="H25" s="25" t="s">
        <v>32</v>
      </c>
      <c r="I25" s="84" t="s">
        <v>18</v>
      </c>
      <c r="J25" s="98">
        <v>0</v>
      </c>
      <c r="K25" s="74" t="s">
        <v>19</v>
      </c>
      <c r="L25" s="21"/>
      <c r="M25" s="21"/>
    </row>
    <row r="26" spans="1:67" ht="93.75" customHeight="1" thickBot="1" x14ac:dyDescent="0.3">
      <c r="A26" s="42" t="s">
        <v>39</v>
      </c>
      <c r="B26" s="42" t="s">
        <v>98</v>
      </c>
      <c r="C26" s="42" t="s">
        <v>54</v>
      </c>
      <c r="D26" s="42" t="s">
        <v>14</v>
      </c>
      <c r="E26" s="110" t="s">
        <v>15</v>
      </c>
      <c r="F26" s="46" t="s">
        <v>99</v>
      </c>
      <c r="G26" s="47" t="s">
        <v>17</v>
      </c>
      <c r="H26" s="25" t="s">
        <v>32</v>
      </c>
      <c r="I26" s="84" t="s">
        <v>18</v>
      </c>
      <c r="J26" s="98">
        <v>0</v>
      </c>
      <c r="K26" s="74" t="s">
        <v>19</v>
      </c>
      <c r="L26" s="21"/>
      <c r="M26" s="21"/>
    </row>
    <row r="27" spans="1:67" ht="93.75" customHeight="1" thickBot="1" x14ac:dyDescent="0.3">
      <c r="A27" s="42" t="s">
        <v>11</v>
      </c>
      <c r="B27" s="42" t="s">
        <v>100</v>
      </c>
      <c r="C27" s="111" t="s">
        <v>54</v>
      </c>
      <c r="D27" s="42" t="s">
        <v>14</v>
      </c>
      <c r="E27" s="112" t="s">
        <v>15</v>
      </c>
      <c r="F27" s="113" t="s">
        <v>101</v>
      </c>
      <c r="G27" s="47" t="s">
        <v>17</v>
      </c>
      <c r="H27" s="25" t="s">
        <v>32</v>
      </c>
      <c r="I27" s="84" t="s">
        <v>18</v>
      </c>
      <c r="J27" s="98">
        <v>0</v>
      </c>
      <c r="K27" s="74" t="s">
        <v>19</v>
      </c>
      <c r="L27" s="21"/>
      <c r="M27" s="21"/>
    </row>
    <row r="28" spans="1:67" ht="93.75" customHeight="1" thickBot="1" x14ac:dyDescent="0.3">
      <c r="A28" s="42" t="s">
        <v>39</v>
      </c>
      <c r="B28" s="42" t="s">
        <v>102</v>
      </c>
      <c r="C28" s="111" t="s">
        <v>103</v>
      </c>
      <c r="D28" s="42" t="s">
        <v>14</v>
      </c>
      <c r="E28" s="112" t="s">
        <v>15</v>
      </c>
      <c r="F28" s="113" t="s">
        <v>104</v>
      </c>
      <c r="G28" s="47" t="s">
        <v>17</v>
      </c>
      <c r="H28" s="25" t="s">
        <v>32</v>
      </c>
      <c r="I28" s="84" t="s">
        <v>18</v>
      </c>
      <c r="J28" s="98">
        <v>0</v>
      </c>
      <c r="K28" s="74" t="s">
        <v>19</v>
      </c>
      <c r="L28" s="21"/>
      <c r="M28" s="21"/>
    </row>
    <row r="29" spans="1:67" ht="93.75" customHeight="1" thickBot="1" x14ac:dyDescent="0.3">
      <c r="A29" s="42" t="s">
        <v>105</v>
      </c>
      <c r="B29" s="42" t="s">
        <v>106</v>
      </c>
      <c r="C29" s="42" t="s">
        <v>54</v>
      </c>
      <c r="D29" s="42" t="s">
        <v>14</v>
      </c>
      <c r="E29" s="110" t="s">
        <v>15</v>
      </c>
      <c r="F29" s="46" t="s">
        <v>107</v>
      </c>
      <c r="G29" s="47" t="s">
        <v>17</v>
      </c>
      <c r="H29" s="25" t="s">
        <v>32</v>
      </c>
      <c r="I29" s="84" t="s">
        <v>18</v>
      </c>
      <c r="J29" s="98">
        <v>0</v>
      </c>
      <c r="K29" s="74" t="s">
        <v>19</v>
      </c>
      <c r="L29" s="21"/>
      <c r="M29" s="21"/>
    </row>
    <row r="30" spans="1:67" ht="93.75" customHeight="1" x14ac:dyDescent="0.25">
      <c r="A30" s="25" t="s">
        <v>108</v>
      </c>
      <c r="B30" s="25" t="s">
        <v>109</v>
      </c>
      <c r="C30" s="29" t="s">
        <v>110</v>
      </c>
      <c r="D30" s="25" t="s">
        <v>14</v>
      </c>
      <c r="E30" s="90" t="s">
        <v>15</v>
      </c>
      <c r="F30" s="47" t="s">
        <v>111</v>
      </c>
      <c r="G30" s="47" t="s">
        <v>17</v>
      </c>
      <c r="H30" s="25" t="s">
        <v>32</v>
      </c>
      <c r="I30" s="84" t="s">
        <v>18</v>
      </c>
      <c r="J30" s="98">
        <v>0</v>
      </c>
      <c r="K30" s="74" t="s">
        <v>19</v>
      </c>
      <c r="L30" s="21"/>
      <c r="M30" s="21"/>
    </row>
    <row r="31" spans="1:67" s="14" customFormat="1" ht="93.75" customHeight="1" x14ac:dyDescent="0.25">
      <c r="A31" s="25" t="s">
        <v>112</v>
      </c>
      <c r="B31" s="47" t="s">
        <v>113</v>
      </c>
      <c r="C31" s="25" t="s">
        <v>114</v>
      </c>
      <c r="D31" s="25" t="s">
        <v>115</v>
      </c>
      <c r="E31" s="90" t="s">
        <v>15</v>
      </c>
      <c r="F31" s="47" t="s">
        <v>116</v>
      </c>
      <c r="G31" s="47" t="s">
        <v>33</v>
      </c>
      <c r="H31" s="25" t="s">
        <v>38</v>
      </c>
      <c r="I31" s="84">
        <v>0.25</v>
      </c>
      <c r="J31" s="98">
        <v>0</v>
      </c>
      <c r="K31" s="74" t="s">
        <v>19</v>
      </c>
      <c r="L31" s="21"/>
      <c r="M31" s="2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3"/>
    </row>
    <row r="32" spans="1:67" s="21" customFormat="1" ht="93.75" customHeight="1" x14ac:dyDescent="0.25">
      <c r="A32" s="25" t="s">
        <v>117</v>
      </c>
      <c r="B32" s="25" t="s">
        <v>118</v>
      </c>
      <c r="C32" s="25" t="s">
        <v>119</v>
      </c>
      <c r="D32" s="25" t="s">
        <v>115</v>
      </c>
      <c r="E32" s="90" t="s">
        <v>15</v>
      </c>
      <c r="F32" s="47" t="s">
        <v>120</v>
      </c>
      <c r="G32" s="47" t="s">
        <v>33</v>
      </c>
      <c r="H32" s="25" t="s">
        <v>38</v>
      </c>
      <c r="I32" s="84">
        <v>0.35</v>
      </c>
      <c r="J32" s="98">
        <v>0</v>
      </c>
      <c r="K32" s="74" t="s">
        <v>19</v>
      </c>
    </row>
    <row r="33" spans="1:67" ht="93.75" customHeight="1" x14ac:dyDescent="0.25">
      <c r="A33" s="41" t="s">
        <v>121</v>
      </c>
      <c r="B33" s="51" t="s">
        <v>122</v>
      </c>
      <c r="C33" s="41" t="s">
        <v>123</v>
      </c>
      <c r="D33" s="25" t="s">
        <v>115</v>
      </c>
      <c r="E33" s="90" t="s">
        <v>15</v>
      </c>
      <c r="F33" s="52" t="s">
        <v>124</v>
      </c>
      <c r="G33" s="47" t="s">
        <v>17</v>
      </c>
      <c r="H33" s="25" t="s">
        <v>47</v>
      </c>
      <c r="I33" s="84">
        <v>0.08</v>
      </c>
      <c r="J33" s="98">
        <v>0</v>
      </c>
      <c r="K33" s="74" t="s">
        <v>19</v>
      </c>
      <c r="L33" s="21"/>
      <c r="M33" s="21"/>
    </row>
    <row r="34" spans="1:67" s="19" customFormat="1" ht="93.75" customHeight="1" x14ac:dyDescent="0.25">
      <c r="A34" s="41" t="s">
        <v>125</v>
      </c>
      <c r="B34" s="53" t="s">
        <v>126</v>
      </c>
      <c r="C34" s="25" t="s">
        <v>119</v>
      </c>
      <c r="D34" s="25" t="s">
        <v>115</v>
      </c>
      <c r="E34" s="90" t="s">
        <v>15</v>
      </c>
      <c r="F34" s="47" t="s">
        <v>127</v>
      </c>
      <c r="G34" s="47" t="s">
        <v>33</v>
      </c>
      <c r="H34" s="25" t="s">
        <v>47</v>
      </c>
      <c r="I34" s="84">
        <v>0.08</v>
      </c>
      <c r="J34" s="98">
        <v>0</v>
      </c>
      <c r="K34" s="74" t="s">
        <v>19</v>
      </c>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0"/>
    </row>
    <row r="35" spans="1:67" ht="93.75" customHeight="1" x14ac:dyDescent="0.25">
      <c r="A35" s="41" t="s">
        <v>128</v>
      </c>
      <c r="B35" s="53" t="s">
        <v>129</v>
      </c>
      <c r="C35" s="25" t="s">
        <v>130</v>
      </c>
      <c r="D35" s="25" t="s">
        <v>115</v>
      </c>
      <c r="E35" s="90" t="s">
        <v>15</v>
      </c>
      <c r="F35" s="47" t="s">
        <v>131</v>
      </c>
      <c r="G35" s="47" t="s">
        <v>17</v>
      </c>
      <c r="H35" s="25" t="s">
        <v>38</v>
      </c>
      <c r="I35" s="84" t="s">
        <v>928</v>
      </c>
      <c r="J35" s="98">
        <v>0</v>
      </c>
      <c r="K35" s="74" t="s">
        <v>19</v>
      </c>
      <c r="L35" s="21"/>
      <c r="M35" s="21"/>
    </row>
    <row r="36" spans="1:67" ht="93.75" customHeight="1" x14ac:dyDescent="0.4">
      <c r="A36" s="54" t="s">
        <v>132</v>
      </c>
      <c r="B36" s="55" t="s">
        <v>133</v>
      </c>
      <c r="C36" s="54" t="s">
        <v>134</v>
      </c>
      <c r="D36" s="25" t="s">
        <v>115</v>
      </c>
      <c r="E36" s="90" t="s">
        <v>15</v>
      </c>
      <c r="F36" s="47" t="s">
        <v>135</v>
      </c>
      <c r="G36" s="47" t="s">
        <v>17</v>
      </c>
      <c r="H36" s="25" t="s">
        <v>38</v>
      </c>
      <c r="I36" s="84">
        <v>0.5</v>
      </c>
      <c r="J36" s="98">
        <v>0</v>
      </c>
      <c r="K36" s="74" t="s">
        <v>19</v>
      </c>
      <c r="L36" s="114"/>
      <c r="M36" s="21"/>
    </row>
    <row r="37" spans="1:67" ht="93.75" customHeight="1" x14ac:dyDescent="0.25">
      <c r="A37" s="41" t="s">
        <v>136</v>
      </c>
      <c r="B37" s="55" t="s">
        <v>137</v>
      </c>
      <c r="C37" s="54" t="s">
        <v>138</v>
      </c>
      <c r="D37" s="25" t="s">
        <v>115</v>
      </c>
      <c r="E37" s="90" t="s">
        <v>15</v>
      </c>
      <c r="F37" s="47" t="s">
        <v>139</v>
      </c>
      <c r="G37" s="47" t="s">
        <v>17</v>
      </c>
      <c r="H37" s="25" t="s">
        <v>32</v>
      </c>
      <c r="I37" s="84">
        <v>0.83750000000000002</v>
      </c>
      <c r="J37" s="98">
        <v>0</v>
      </c>
      <c r="K37" s="74" t="s">
        <v>19</v>
      </c>
      <c r="L37" s="21"/>
      <c r="M37" s="21"/>
    </row>
    <row r="38" spans="1:67" s="21" customFormat="1" ht="93.75" customHeight="1" x14ac:dyDescent="0.25">
      <c r="A38" s="41" t="s">
        <v>140</v>
      </c>
      <c r="B38" s="55" t="s">
        <v>141</v>
      </c>
      <c r="C38" s="54" t="s">
        <v>119</v>
      </c>
      <c r="D38" s="25" t="s">
        <v>115</v>
      </c>
      <c r="E38" s="90" t="s">
        <v>15</v>
      </c>
      <c r="F38" s="47" t="s">
        <v>142</v>
      </c>
      <c r="G38" s="47" t="s">
        <v>17</v>
      </c>
      <c r="H38" s="25" t="s">
        <v>32</v>
      </c>
      <c r="I38" s="115">
        <v>0.57499999999999996</v>
      </c>
      <c r="J38" s="98">
        <v>0</v>
      </c>
      <c r="K38" s="74" t="s">
        <v>19</v>
      </c>
    </row>
    <row r="39" spans="1:67" ht="93.75" customHeight="1" x14ac:dyDescent="0.25">
      <c r="A39" s="41" t="s">
        <v>143</v>
      </c>
      <c r="B39" s="55" t="s">
        <v>144</v>
      </c>
      <c r="C39" s="54" t="s">
        <v>119</v>
      </c>
      <c r="D39" s="25" t="s">
        <v>115</v>
      </c>
      <c r="E39" s="90" t="s">
        <v>15</v>
      </c>
      <c r="F39" s="47" t="s">
        <v>145</v>
      </c>
      <c r="G39" s="47" t="s">
        <v>17</v>
      </c>
      <c r="H39" s="25" t="s">
        <v>32</v>
      </c>
      <c r="I39" s="115">
        <v>0.6825</v>
      </c>
      <c r="J39" s="98">
        <v>0</v>
      </c>
      <c r="K39" s="74" t="s">
        <v>19</v>
      </c>
      <c r="L39" s="21"/>
      <c r="M39" s="21"/>
    </row>
    <row r="40" spans="1:67" s="21" customFormat="1" ht="93.75" customHeight="1" thickBot="1" x14ac:dyDescent="0.3">
      <c r="A40" s="41" t="s">
        <v>146</v>
      </c>
      <c r="B40" s="55" t="s">
        <v>147</v>
      </c>
      <c r="C40" s="54" t="s">
        <v>119</v>
      </c>
      <c r="D40" s="25" t="s">
        <v>115</v>
      </c>
      <c r="E40" s="90" t="s">
        <v>15</v>
      </c>
      <c r="F40" s="47" t="s">
        <v>148</v>
      </c>
      <c r="G40" s="47" t="s">
        <v>17</v>
      </c>
      <c r="H40" s="25" t="s">
        <v>32</v>
      </c>
      <c r="I40" s="115">
        <v>0.68</v>
      </c>
      <c r="J40" s="98">
        <v>0</v>
      </c>
      <c r="K40" s="74" t="s">
        <v>19</v>
      </c>
    </row>
    <row r="41" spans="1:67" ht="93.75" customHeight="1" thickBot="1" x14ac:dyDescent="0.3">
      <c r="A41" s="41" t="s">
        <v>149</v>
      </c>
      <c r="B41" s="55" t="s">
        <v>150</v>
      </c>
      <c r="C41" s="54" t="s">
        <v>119</v>
      </c>
      <c r="D41" s="25" t="s">
        <v>115</v>
      </c>
      <c r="E41" s="90" t="s">
        <v>15</v>
      </c>
      <c r="F41" s="47" t="s">
        <v>151</v>
      </c>
      <c r="G41" s="47" t="s">
        <v>17</v>
      </c>
      <c r="H41" s="25" t="s">
        <v>32</v>
      </c>
      <c r="I41" s="85">
        <v>1</v>
      </c>
      <c r="J41" s="98">
        <v>0</v>
      </c>
      <c r="K41" s="74" t="s">
        <v>19</v>
      </c>
      <c r="L41" s="21"/>
      <c r="M41" s="21"/>
    </row>
    <row r="42" spans="1:67" ht="93.75" customHeight="1" thickBot="1" x14ac:dyDescent="0.3">
      <c r="A42" s="41" t="s">
        <v>140</v>
      </c>
      <c r="B42" s="55" t="s">
        <v>152</v>
      </c>
      <c r="C42" s="54" t="s">
        <v>119</v>
      </c>
      <c r="D42" s="25" t="s">
        <v>115</v>
      </c>
      <c r="E42" s="90" t="s">
        <v>15</v>
      </c>
      <c r="F42" s="47" t="s">
        <v>153</v>
      </c>
      <c r="G42" s="47" t="s">
        <v>17</v>
      </c>
      <c r="H42" s="25" t="s">
        <v>32</v>
      </c>
      <c r="I42" s="85">
        <v>1</v>
      </c>
      <c r="J42" s="98">
        <v>0</v>
      </c>
      <c r="K42" s="74" t="s">
        <v>19</v>
      </c>
      <c r="L42" s="21"/>
      <c r="M42" s="21"/>
    </row>
    <row r="43" spans="1:67" ht="93.75" customHeight="1" thickBot="1" x14ac:dyDescent="0.3">
      <c r="A43" s="41" t="s">
        <v>154</v>
      </c>
      <c r="B43" s="55" t="s">
        <v>155</v>
      </c>
      <c r="C43" s="54" t="s">
        <v>119</v>
      </c>
      <c r="D43" s="25" t="s">
        <v>115</v>
      </c>
      <c r="E43" s="90" t="s">
        <v>15</v>
      </c>
      <c r="F43" s="47" t="s">
        <v>156</v>
      </c>
      <c r="G43" s="47" t="s">
        <v>17</v>
      </c>
      <c r="H43" s="25" t="s">
        <v>32</v>
      </c>
      <c r="I43" s="85">
        <v>1</v>
      </c>
      <c r="J43" s="98">
        <v>0</v>
      </c>
      <c r="K43" s="74" t="s">
        <v>19</v>
      </c>
      <c r="L43" s="21"/>
      <c r="M43" s="21"/>
    </row>
    <row r="44" spans="1:67" ht="93.75" customHeight="1" thickBot="1" x14ac:dyDescent="0.3">
      <c r="A44" s="33" t="s">
        <v>112</v>
      </c>
      <c r="B44" s="32" t="s">
        <v>157</v>
      </c>
      <c r="C44" s="31" t="s">
        <v>158</v>
      </c>
      <c r="D44" s="43" t="s">
        <v>115</v>
      </c>
      <c r="E44" s="89" t="s">
        <v>15</v>
      </c>
      <c r="F44" s="43" t="s">
        <v>159</v>
      </c>
      <c r="G44" s="116" t="s">
        <v>17</v>
      </c>
      <c r="H44" s="25" t="s">
        <v>32</v>
      </c>
      <c r="I44" s="85">
        <v>1</v>
      </c>
      <c r="J44" s="98">
        <v>0</v>
      </c>
      <c r="K44" s="74" t="s">
        <v>19</v>
      </c>
      <c r="L44" s="21"/>
      <c r="M44" s="21"/>
    </row>
    <row r="45" spans="1:67" ht="93.75" customHeight="1" thickBot="1" x14ac:dyDescent="0.3">
      <c r="A45" s="33" t="s">
        <v>160</v>
      </c>
      <c r="B45" s="33" t="s">
        <v>161</v>
      </c>
      <c r="C45" s="33" t="s">
        <v>162</v>
      </c>
      <c r="D45" s="25" t="s">
        <v>115</v>
      </c>
      <c r="E45" s="90">
        <v>130000000</v>
      </c>
      <c r="F45" s="25" t="s">
        <v>163</v>
      </c>
      <c r="G45" s="45" t="s">
        <v>17</v>
      </c>
      <c r="H45" s="25" t="s">
        <v>38</v>
      </c>
      <c r="I45" s="85">
        <v>0.5</v>
      </c>
      <c r="J45" s="98">
        <f t="shared" ref="J45:J62" si="0">E45*I45</f>
        <v>65000000</v>
      </c>
      <c r="K45" s="74" t="s">
        <v>19</v>
      </c>
      <c r="L45" s="21"/>
      <c r="M45" s="21"/>
    </row>
    <row r="46" spans="1:67" s="14" customFormat="1" ht="93.75" customHeight="1" thickBot="1" x14ac:dyDescent="0.3">
      <c r="A46" s="33" t="s">
        <v>164</v>
      </c>
      <c r="B46" s="32" t="s">
        <v>165</v>
      </c>
      <c r="C46" s="31" t="s">
        <v>166</v>
      </c>
      <c r="D46" s="25" t="s">
        <v>115</v>
      </c>
      <c r="E46" s="90" t="s">
        <v>15</v>
      </c>
      <c r="F46" s="25" t="s">
        <v>167</v>
      </c>
      <c r="G46" s="45" t="s">
        <v>17</v>
      </c>
      <c r="H46" s="25" t="s">
        <v>32</v>
      </c>
      <c r="I46" s="85">
        <v>1</v>
      </c>
      <c r="J46" s="98">
        <v>0</v>
      </c>
      <c r="K46" s="74" t="s">
        <v>19</v>
      </c>
      <c r="L46" s="21"/>
      <c r="M46" s="2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3"/>
    </row>
    <row r="47" spans="1:67" s="14" customFormat="1" ht="93.75" customHeight="1" thickBot="1" x14ac:dyDescent="0.3">
      <c r="A47" s="33" t="s">
        <v>168</v>
      </c>
      <c r="B47" s="32" t="s">
        <v>169</v>
      </c>
      <c r="C47" s="31" t="s">
        <v>170</v>
      </c>
      <c r="D47" s="25" t="s">
        <v>115</v>
      </c>
      <c r="E47" s="91">
        <v>200000000</v>
      </c>
      <c r="F47" s="25" t="s">
        <v>171</v>
      </c>
      <c r="G47" s="45" t="s">
        <v>17</v>
      </c>
      <c r="H47" s="25" t="s">
        <v>38</v>
      </c>
      <c r="I47" s="85">
        <v>0.5</v>
      </c>
      <c r="J47" s="98">
        <f t="shared" si="0"/>
        <v>100000000</v>
      </c>
      <c r="K47" s="74" t="s">
        <v>19</v>
      </c>
      <c r="L47" s="21"/>
      <c r="M47" s="2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3"/>
    </row>
    <row r="48" spans="1:67" s="14" customFormat="1" ht="93.75" customHeight="1" thickBot="1" x14ac:dyDescent="0.4">
      <c r="A48" s="56" t="s">
        <v>132</v>
      </c>
      <c r="B48" s="56" t="s">
        <v>172</v>
      </c>
      <c r="C48" s="56" t="s">
        <v>173</v>
      </c>
      <c r="D48" s="25" t="s">
        <v>115</v>
      </c>
      <c r="E48" s="100" t="s">
        <v>15</v>
      </c>
      <c r="F48" s="57" t="s">
        <v>174</v>
      </c>
      <c r="G48" s="45" t="s">
        <v>17</v>
      </c>
      <c r="H48" s="25" t="s">
        <v>32</v>
      </c>
      <c r="I48" s="85">
        <v>1</v>
      </c>
      <c r="J48" s="98">
        <v>0</v>
      </c>
      <c r="K48" s="74" t="s">
        <v>19</v>
      </c>
      <c r="L48" s="117"/>
      <c r="M48" s="21"/>
      <c r="N48" s="11"/>
      <c r="O48" s="11"/>
      <c r="P48" s="11"/>
      <c r="Q48" s="11"/>
      <c r="R48" s="11"/>
      <c r="S48" s="11"/>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3"/>
    </row>
    <row r="49" spans="1:67" s="14" customFormat="1" ht="93.75" customHeight="1" thickBot="1" x14ac:dyDescent="0.3">
      <c r="A49" s="56" t="s">
        <v>175</v>
      </c>
      <c r="B49" s="56" t="s">
        <v>176</v>
      </c>
      <c r="C49" s="56" t="s">
        <v>177</v>
      </c>
      <c r="D49" s="25" t="s">
        <v>115</v>
      </c>
      <c r="E49" s="90">
        <v>200000000</v>
      </c>
      <c r="F49" s="25" t="s">
        <v>178</v>
      </c>
      <c r="G49" s="45" t="s">
        <v>17</v>
      </c>
      <c r="H49" s="25" t="s">
        <v>47</v>
      </c>
      <c r="I49" s="85">
        <v>0.25</v>
      </c>
      <c r="J49" s="98">
        <f t="shared" si="0"/>
        <v>50000000</v>
      </c>
      <c r="K49" s="74" t="s">
        <v>19</v>
      </c>
      <c r="L49" s="21"/>
      <c r="M49" s="21"/>
      <c r="N49" s="11"/>
      <c r="O49" s="11"/>
      <c r="P49" s="11"/>
      <c r="Q49" s="11"/>
      <c r="R49" s="11"/>
      <c r="S49" s="11"/>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3"/>
    </row>
    <row r="50" spans="1:67" ht="93.75" customHeight="1" thickBot="1" x14ac:dyDescent="0.3">
      <c r="A50" s="33" t="s">
        <v>143</v>
      </c>
      <c r="B50" s="32" t="s">
        <v>179</v>
      </c>
      <c r="C50" s="31" t="s">
        <v>180</v>
      </c>
      <c r="D50" s="25" t="s">
        <v>115</v>
      </c>
      <c r="E50" s="90" t="s">
        <v>15</v>
      </c>
      <c r="F50" s="31" t="s">
        <v>181</v>
      </c>
      <c r="G50" s="45" t="s">
        <v>17</v>
      </c>
      <c r="H50" s="25" t="s">
        <v>32</v>
      </c>
      <c r="I50" s="85">
        <v>1</v>
      </c>
      <c r="J50" s="98">
        <v>0</v>
      </c>
      <c r="K50" s="74" t="s">
        <v>19</v>
      </c>
      <c r="L50" s="21"/>
      <c r="M50" s="21"/>
    </row>
    <row r="51" spans="1:67" s="14" customFormat="1" ht="93.75" customHeight="1" thickBot="1" x14ac:dyDescent="0.3">
      <c r="A51" s="33" t="s">
        <v>182</v>
      </c>
      <c r="B51" s="32" t="s">
        <v>183</v>
      </c>
      <c r="C51" s="31" t="s">
        <v>184</v>
      </c>
      <c r="D51" s="25" t="s">
        <v>115</v>
      </c>
      <c r="E51" s="91">
        <v>76000000</v>
      </c>
      <c r="F51" s="31" t="s">
        <v>185</v>
      </c>
      <c r="G51" s="45" t="s">
        <v>17</v>
      </c>
      <c r="H51" s="25" t="s">
        <v>38</v>
      </c>
      <c r="I51" s="85">
        <v>0.25</v>
      </c>
      <c r="J51" s="98">
        <f t="shared" si="0"/>
        <v>19000000</v>
      </c>
      <c r="K51" s="74" t="s">
        <v>19</v>
      </c>
      <c r="L51" s="21"/>
      <c r="M51" s="21"/>
      <c r="N51" s="11"/>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3"/>
    </row>
    <row r="52" spans="1:67" s="14" customFormat="1" ht="93.75" customHeight="1" thickBot="1" x14ac:dyDescent="0.3">
      <c r="A52" s="33" t="s">
        <v>182</v>
      </c>
      <c r="B52" s="32" t="s">
        <v>186</v>
      </c>
      <c r="C52" s="31" t="s">
        <v>187</v>
      </c>
      <c r="D52" s="25" t="s">
        <v>115</v>
      </c>
      <c r="E52" s="90" t="s">
        <v>15</v>
      </c>
      <c r="F52" s="25" t="s">
        <v>188</v>
      </c>
      <c r="G52" s="45" t="s">
        <v>17</v>
      </c>
      <c r="H52" s="25" t="s">
        <v>32</v>
      </c>
      <c r="I52" s="85">
        <v>1</v>
      </c>
      <c r="J52" s="98">
        <v>0</v>
      </c>
      <c r="K52" s="74" t="s">
        <v>19</v>
      </c>
      <c r="L52" s="21"/>
      <c r="M52" s="2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3"/>
    </row>
    <row r="53" spans="1:67" s="14" customFormat="1" ht="93.75" customHeight="1" thickBot="1" x14ac:dyDescent="0.3">
      <c r="A53" s="33" t="s">
        <v>189</v>
      </c>
      <c r="B53" s="32" t="s">
        <v>190</v>
      </c>
      <c r="C53" s="31" t="s">
        <v>191</v>
      </c>
      <c r="D53" s="25" t="s">
        <v>115</v>
      </c>
      <c r="E53" s="91">
        <v>700000000</v>
      </c>
      <c r="F53" s="31" t="s">
        <v>192</v>
      </c>
      <c r="G53" s="45" t="s">
        <v>17</v>
      </c>
      <c r="H53" s="25" t="s">
        <v>38</v>
      </c>
      <c r="I53" s="85">
        <v>0.5</v>
      </c>
      <c r="J53" s="98">
        <f t="shared" si="0"/>
        <v>350000000</v>
      </c>
      <c r="K53" s="74" t="s">
        <v>19</v>
      </c>
      <c r="L53" s="21"/>
      <c r="M53" s="2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3"/>
    </row>
    <row r="54" spans="1:67" s="14" customFormat="1" ht="93.75" customHeight="1" thickBot="1" x14ac:dyDescent="0.3">
      <c r="A54" s="33" t="s">
        <v>132</v>
      </c>
      <c r="B54" s="32" t="s">
        <v>193</v>
      </c>
      <c r="C54" s="31" t="s">
        <v>194</v>
      </c>
      <c r="D54" s="25" t="s">
        <v>115</v>
      </c>
      <c r="E54" s="118" t="s">
        <v>15</v>
      </c>
      <c r="F54" s="25" t="s">
        <v>195</v>
      </c>
      <c r="G54" s="45" t="s">
        <v>17</v>
      </c>
      <c r="H54" s="25" t="s">
        <v>32</v>
      </c>
      <c r="I54" s="85">
        <v>1</v>
      </c>
      <c r="J54" s="98">
        <v>0</v>
      </c>
      <c r="K54" s="74" t="s">
        <v>19</v>
      </c>
      <c r="L54" s="21"/>
      <c r="M54" s="2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3"/>
    </row>
    <row r="55" spans="1:67" s="14" customFormat="1" ht="93.75" customHeight="1" thickBot="1" x14ac:dyDescent="0.3">
      <c r="A55" s="33" t="s">
        <v>132</v>
      </c>
      <c r="B55" s="32" t="s">
        <v>196</v>
      </c>
      <c r="C55" s="31" t="s">
        <v>197</v>
      </c>
      <c r="D55" s="25" t="s">
        <v>115</v>
      </c>
      <c r="E55" s="103" t="s">
        <v>15</v>
      </c>
      <c r="F55" s="29" t="s">
        <v>198</v>
      </c>
      <c r="G55" s="119" t="s">
        <v>17</v>
      </c>
      <c r="H55" s="25" t="s">
        <v>32</v>
      </c>
      <c r="I55" s="85">
        <v>1</v>
      </c>
      <c r="J55" s="98">
        <v>0</v>
      </c>
      <c r="K55" s="74" t="s">
        <v>19</v>
      </c>
      <c r="L55" s="21"/>
      <c r="M55" s="2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3"/>
    </row>
    <row r="56" spans="1:67" s="19" customFormat="1" ht="93.75" customHeight="1" thickBot="1" x14ac:dyDescent="0.3">
      <c r="A56" s="33" t="s">
        <v>199</v>
      </c>
      <c r="B56" s="32" t="s">
        <v>200</v>
      </c>
      <c r="C56" s="31" t="s">
        <v>201</v>
      </c>
      <c r="D56" s="25" t="s">
        <v>115</v>
      </c>
      <c r="E56" s="90">
        <v>40000000</v>
      </c>
      <c r="F56" s="25" t="s">
        <v>202</v>
      </c>
      <c r="G56" s="49" t="s">
        <v>17</v>
      </c>
      <c r="H56" s="25" t="s">
        <v>47</v>
      </c>
      <c r="I56" s="85">
        <v>0.25</v>
      </c>
      <c r="J56" s="98">
        <f t="shared" si="0"/>
        <v>10000000</v>
      </c>
      <c r="K56" s="74" t="s">
        <v>19</v>
      </c>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0"/>
    </row>
    <row r="57" spans="1:67" s="14" customFormat="1" ht="93.75" customHeight="1" thickBot="1" x14ac:dyDescent="0.3">
      <c r="A57" s="33" t="s">
        <v>203</v>
      </c>
      <c r="B57" s="32" t="s">
        <v>204</v>
      </c>
      <c r="C57" s="31" t="s">
        <v>205</v>
      </c>
      <c r="D57" s="25" t="s">
        <v>115</v>
      </c>
      <c r="E57" s="91">
        <v>364000000</v>
      </c>
      <c r="F57" s="31" t="s">
        <v>206</v>
      </c>
      <c r="G57" s="49" t="s">
        <v>17</v>
      </c>
      <c r="H57" s="25" t="s">
        <v>38</v>
      </c>
      <c r="I57" s="85">
        <v>0.5</v>
      </c>
      <c r="J57" s="98">
        <f t="shared" si="0"/>
        <v>182000000</v>
      </c>
      <c r="K57" s="74" t="s">
        <v>19</v>
      </c>
      <c r="L57" s="21"/>
      <c r="M57" s="2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3"/>
    </row>
    <row r="58" spans="1:67" s="14" customFormat="1" ht="93.75" customHeight="1" thickBot="1" x14ac:dyDescent="0.3">
      <c r="A58" s="33" t="s">
        <v>207</v>
      </c>
      <c r="B58" s="32" t="s">
        <v>208</v>
      </c>
      <c r="C58" s="31" t="s">
        <v>209</v>
      </c>
      <c r="D58" s="25" t="s">
        <v>115</v>
      </c>
      <c r="E58" s="90" t="s">
        <v>15</v>
      </c>
      <c r="F58" s="25" t="s">
        <v>210</v>
      </c>
      <c r="G58" s="120" t="s">
        <v>17</v>
      </c>
      <c r="H58" s="25" t="s">
        <v>32</v>
      </c>
      <c r="I58" s="85">
        <v>1</v>
      </c>
      <c r="J58" s="98">
        <v>0</v>
      </c>
      <c r="K58" s="74" t="s">
        <v>19</v>
      </c>
      <c r="L58" s="21"/>
      <c r="M58" s="2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3"/>
    </row>
    <row r="59" spans="1:67" s="14" customFormat="1" ht="93.75" customHeight="1" thickBot="1" x14ac:dyDescent="0.3">
      <c r="A59" s="58" t="s">
        <v>211</v>
      </c>
      <c r="B59" s="32" t="s">
        <v>212</v>
      </c>
      <c r="C59" s="59" t="s">
        <v>213</v>
      </c>
      <c r="D59" s="25" t="s">
        <v>115</v>
      </c>
      <c r="E59" s="90">
        <v>150000000</v>
      </c>
      <c r="F59" s="25" t="s">
        <v>214</v>
      </c>
      <c r="G59" s="45" t="s">
        <v>17</v>
      </c>
      <c r="H59" s="25" t="s">
        <v>47</v>
      </c>
      <c r="I59" s="85">
        <v>0.25</v>
      </c>
      <c r="J59" s="98">
        <f t="shared" si="0"/>
        <v>37500000</v>
      </c>
      <c r="K59" s="74" t="s">
        <v>19</v>
      </c>
      <c r="L59" s="21"/>
      <c r="M59" s="2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3"/>
    </row>
    <row r="60" spans="1:67" s="21" customFormat="1" ht="93.75" customHeight="1" thickBot="1" x14ac:dyDescent="0.3">
      <c r="A60" s="58" t="s">
        <v>215</v>
      </c>
      <c r="B60" s="32" t="s">
        <v>216</v>
      </c>
      <c r="C60" s="59" t="s">
        <v>217</v>
      </c>
      <c r="D60" s="50" t="s">
        <v>115</v>
      </c>
      <c r="E60" s="109">
        <v>128000000</v>
      </c>
      <c r="F60" s="50" t="s">
        <v>218</v>
      </c>
      <c r="G60" s="46" t="s">
        <v>17</v>
      </c>
      <c r="H60" s="25" t="s">
        <v>47</v>
      </c>
      <c r="I60" s="85">
        <v>0.25</v>
      </c>
      <c r="J60" s="98">
        <f t="shared" si="0"/>
        <v>32000000</v>
      </c>
      <c r="K60" s="74" t="s">
        <v>19</v>
      </c>
    </row>
    <row r="61" spans="1:67" ht="93.75" customHeight="1" thickBot="1" x14ac:dyDescent="0.3">
      <c r="A61" s="58" t="s">
        <v>219</v>
      </c>
      <c r="B61" s="32" t="s">
        <v>220</v>
      </c>
      <c r="C61" s="59" t="s">
        <v>221</v>
      </c>
      <c r="D61" s="42" t="s">
        <v>115</v>
      </c>
      <c r="E61" s="91">
        <v>90000000</v>
      </c>
      <c r="F61" s="31" t="s">
        <v>222</v>
      </c>
      <c r="G61" s="46" t="s">
        <v>17</v>
      </c>
      <c r="H61" s="25" t="s">
        <v>47</v>
      </c>
      <c r="I61" s="85">
        <v>0.25</v>
      </c>
      <c r="J61" s="98">
        <f t="shared" si="0"/>
        <v>22500000</v>
      </c>
      <c r="K61" s="74" t="s">
        <v>19</v>
      </c>
      <c r="L61" s="21"/>
      <c r="M61" s="21"/>
    </row>
    <row r="62" spans="1:67" ht="93.75" customHeight="1" thickBot="1" x14ac:dyDescent="0.3">
      <c r="A62" s="33" t="s">
        <v>223</v>
      </c>
      <c r="B62" s="32" t="s">
        <v>224</v>
      </c>
      <c r="C62" s="31" t="s">
        <v>119</v>
      </c>
      <c r="D62" s="42" t="s">
        <v>115</v>
      </c>
      <c r="E62" s="91">
        <v>140000000</v>
      </c>
      <c r="F62" s="42" t="s">
        <v>225</v>
      </c>
      <c r="G62" s="46" t="s">
        <v>17</v>
      </c>
      <c r="H62" s="25" t="s">
        <v>47</v>
      </c>
      <c r="I62" s="85">
        <v>0.25</v>
      </c>
      <c r="J62" s="98">
        <f t="shared" si="0"/>
        <v>35000000</v>
      </c>
      <c r="K62" s="74" t="s">
        <v>19</v>
      </c>
      <c r="L62" s="21"/>
      <c r="M62" s="21"/>
    </row>
    <row r="63" spans="1:67" ht="93.75" customHeight="1" thickBot="1" x14ac:dyDescent="0.3">
      <c r="A63" s="60" t="s">
        <v>189</v>
      </c>
      <c r="B63" s="32" t="s">
        <v>226</v>
      </c>
      <c r="C63" s="31" t="s">
        <v>227</v>
      </c>
      <c r="D63" s="42" t="s">
        <v>115</v>
      </c>
      <c r="E63" s="110" t="s">
        <v>15</v>
      </c>
      <c r="F63" s="42" t="s">
        <v>228</v>
      </c>
      <c r="G63" s="46" t="s">
        <v>17</v>
      </c>
      <c r="H63" s="25" t="s">
        <v>32</v>
      </c>
      <c r="I63" s="85">
        <v>1</v>
      </c>
      <c r="J63" s="98">
        <v>0</v>
      </c>
      <c r="K63" s="74" t="s">
        <v>19</v>
      </c>
      <c r="L63" s="21"/>
      <c r="M63" s="21"/>
    </row>
    <row r="64" spans="1:67" ht="93.75" customHeight="1" thickBot="1" x14ac:dyDescent="0.3">
      <c r="A64" s="33" t="s">
        <v>207</v>
      </c>
      <c r="B64" s="61" t="s">
        <v>229</v>
      </c>
      <c r="C64" s="31" t="s">
        <v>230</v>
      </c>
      <c r="D64" s="42" t="s">
        <v>115</v>
      </c>
      <c r="E64" s="110" t="s">
        <v>15</v>
      </c>
      <c r="F64" s="42" t="s">
        <v>231</v>
      </c>
      <c r="G64" s="46" t="s">
        <v>17</v>
      </c>
      <c r="H64" s="25" t="s">
        <v>32</v>
      </c>
      <c r="I64" s="85">
        <v>1</v>
      </c>
      <c r="J64" s="98">
        <v>0</v>
      </c>
      <c r="K64" s="74" t="s">
        <v>19</v>
      </c>
      <c r="L64" s="21"/>
      <c r="M64" s="21"/>
    </row>
    <row r="65" spans="1:13" ht="93.75" customHeight="1" thickBot="1" x14ac:dyDescent="0.3">
      <c r="A65" s="33" t="s">
        <v>143</v>
      </c>
      <c r="B65" s="32" t="s">
        <v>232</v>
      </c>
      <c r="C65" s="31" t="s">
        <v>233</v>
      </c>
      <c r="D65" s="42" t="s">
        <v>115</v>
      </c>
      <c r="E65" s="110" t="s">
        <v>15</v>
      </c>
      <c r="F65" s="42" t="s">
        <v>234</v>
      </c>
      <c r="G65" s="46" t="s">
        <v>17</v>
      </c>
      <c r="H65" s="25" t="s">
        <v>32</v>
      </c>
      <c r="I65" s="85">
        <v>1</v>
      </c>
      <c r="J65" s="98">
        <v>0</v>
      </c>
      <c r="K65" s="74" t="s">
        <v>19</v>
      </c>
      <c r="L65" s="21"/>
      <c r="M65" s="21"/>
    </row>
    <row r="66" spans="1:13" ht="93.75" customHeight="1" thickBot="1" x14ac:dyDescent="0.3">
      <c r="A66" s="33" t="s">
        <v>219</v>
      </c>
      <c r="B66" s="32" t="s">
        <v>235</v>
      </c>
      <c r="C66" s="31" t="s">
        <v>236</v>
      </c>
      <c r="D66" s="42" t="s">
        <v>115</v>
      </c>
      <c r="E66" s="110" t="s">
        <v>15</v>
      </c>
      <c r="F66" s="42" t="s">
        <v>237</v>
      </c>
      <c r="G66" s="46" t="s">
        <v>17</v>
      </c>
      <c r="H66" s="25" t="s">
        <v>32</v>
      </c>
      <c r="I66" s="85">
        <v>1</v>
      </c>
      <c r="J66" s="98">
        <v>0</v>
      </c>
      <c r="K66" s="74" t="s">
        <v>19</v>
      </c>
      <c r="L66" s="21"/>
      <c r="M66" s="21"/>
    </row>
    <row r="67" spans="1:13" ht="93.75" customHeight="1" thickBot="1" x14ac:dyDescent="0.3">
      <c r="A67" s="33" t="s">
        <v>136</v>
      </c>
      <c r="B67" s="32" t="s">
        <v>238</v>
      </c>
      <c r="C67" s="31" t="s">
        <v>217</v>
      </c>
      <c r="D67" s="42" t="s">
        <v>115</v>
      </c>
      <c r="E67" s="110">
        <v>2000000000</v>
      </c>
      <c r="F67" s="42" t="s">
        <v>239</v>
      </c>
      <c r="G67" s="46" t="s">
        <v>17</v>
      </c>
      <c r="H67" s="25" t="s">
        <v>38</v>
      </c>
      <c r="I67" s="85">
        <v>0.5</v>
      </c>
      <c r="J67" s="98">
        <f t="shared" ref="J67:J68" si="1">E67*I67</f>
        <v>1000000000</v>
      </c>
      <c r="K67" s="74" t="s">
        <v>19</v>
      </c>
      <c r="L67" s="21"/>
      <c r="M67" s="21"/>
    </row>
    <row r="68" spans="1:13" ht="93.75" customHeight="1" thickBot="1" x14ac:dyDescent="0.3">
      <c r="A68" s="33" t="s">
        <v>136</v>
      </c>
      <c r="B68" s="32" t="s">
        <v>240</v>
      </c>
      <c r="C68" s="31" t="s">
        <v>119</v>
      </c>
      <c r="D68" s="42" t="s">
        <v>115</v>
      </c>
      <c r="E68" s="110">
        <v>300000000</v>
      </c>
      <c r="F68" s="42" t="s">
        <v>241</v>
      </c>
      <c r="G68" s="46" t="s">
        <v>17</v>
      </c>
      <c r="H68" s="25" t="s">
        <v>38</v>
      </c>
      <c r="I68" s="85">
        <v>0.5</v>
      </c>
      <c r="J68" s="98">
        <f t="shared" si="1"/>
        <v>150000000</v>
      </c>
      <c r="K68" s="74" t="s">
        <v>19</v>
      </c>
      <c r="L68" s="21"/>
      <c r="M68" s="21"/>
    </row>
    <row r="69" spans="1:13" ht="93.75" customHeight="1" thickBot="1" x14ac:dyDescent="0.3">
      <c r="A69" s="33" t="s">
        <v>117</v>
      </c>
      <c r="B69" s="32" t="s">
        <v>242</v>
      </c>
      <c r="C69" s="31" t="s">
        <v>243</v>
      </c>
      <c r="D69" s="42" t="s">
        <v>115</v>
      </c>
      <c r="E69" s="112" t="s">
        <v>15</v>
      </c>
      <c r="F69" s="121" t="s">
        <v>244</v>
      </c>
      <c r="G69" s="46" t="s">
        <v>17</v>
      </c>
      <c r="H69" s="25" t="s">
        <v>32</v>
      </c>
      <c r="I69" s="85">
        <v>1</v>
      </c>
      <c r="J69" s="98">
        <v>0</v>
      </c>
      <c r="K69" s="74" t="s">
        <v>19</v>
      </c>
      <c r="L69" s="21"/>
      <c r="M69" s="21"/>
    </row>
    <row r="70" spans="1:13" ht="93.75" customHeight="1" thickBot="1" x14ac:dyDescent="0.3">
      <c r="A70" s="33" t="s">
        <v>136</v>
      </c>
      <c r="B70" s="32" t="s">
        <v>245</v>
      </c>
      <c r="C70" s="31" t="s">
        <v>246</v>
      </c>
      <c r="D70" s="42" t="s">
        <v>115</v>
      </c>
      <c r="E70" s="112" t="s">
        <v>15</v>
      </c>
      <c r="F70" s="34" t="s">
        <v>247</v>
      </c>
      <c r="G70" s="46" t="s">
        <v>17</v>
      </c>
      <c r="H70" s="25" t="s">
        <v>32</v>
      </c>
      <c r="I70" s="85">
        <v>1</v>
      </c>
      <c r="J70" s="98">
        <v>0</v>
      </c>
      <c r="K70" s="74" t="s">
        <v>19</v>
      </c>
      <c r="L70" s="21"/>
      <c r="M70" s="21"/>
    </row>
    <row r="71" spans="1:13" ht="93.75" customHeight="1" thickBot="1" x14ac:dyDescent="0.3">
      <c r="A71" s="62" t="s">
        <v>215</v>
      </c>
      <c r="B71" s="63" t="s">
        <v>248</v>
      </c>
      <c r="C71" s="64" t="s">
        <v>249</v>
      </c>
      <c r="D71" s="65" t="s">
        <v>115</v>
      </c>
      <c r="E71" s="110" t="s">
        <v>15</v>
      </c>
      <c r="F71" s="25" t="s">
        <v>250</v>
      </c>
      <c r="G71" s="78" t="s">
        <v>17</v>
      </c>
      <c r="H71" s="25" t="s">
        <v>32</v>
      </c>
      <c r="I71" s="85">
        <v>1</v>
      </c>
      <c r="J71" s="98">
        <v>0</v>
      </c>
      <c r="K71" s="74" t="s">
        <v>19</v>
      </c>
      <c r="L71" s="21"/>
      <c r="M71" s="21"/>
    </row>
    <row r="72" spans="1:13" ht="93.75" customHeight="1" thickBot="1" x14ac:dyDescent="0.3">
      <c r="A72" s="67" t="s">
        <v>251</v>
      </c>
      <c r="B72" s="68" t="s">
        <v>252</v>
      </c>
      <c r="C72" s="69" t="s">
        <v>253</v>
      </c>
      <c r="D72" s="65" t="s">
        <v>115</v>
      </c>
      <c r="E72" s="110" t="s">
        <v>15</v>
      </c>
      <c r="F72" s="25" t="s">
        <v>254</v>
      </c>
      <c r="G72" s="78" t="s">
        <v>17</v>
      </c>
      <c r="H72" s="25" t="s">
        <v>32</v>
      </c>
      <c r="I72" s="85">
        <v>1</v>
      </c>
      <c r="J72" s="98">
        <v>0</v>
      </c>
      <c r="K72" s="74" t="s">
        <v>19</v>
      </c>
      <c r="L72" s="21"/>
      <c r="M72" s="21"/>
    </row>
    <row r="73" spans="1:13" ht="93.75" customHeight="1" thickBot="1" x14ac:dyDescent="0.3">
      <c r="A73" s="67" t="s">
        <v>132</v>
      </c>
      <c r="B73" s="68" t="s">
        <v>255</v>
      </c>
      <c r="C73" s="69" t="s">
        <v>256</v>
      </c>
      <c r="D73" s="65" t="s">
        <v>115</v>
      </c>
      <c r="E73" s="110" t="s">
        <v>15</v>
      </c>
      <c r="F73" s="25" t="s">
        <v>257</v>
      </c>
      <c r="G73" s="78" t="s">
        <v>17</v>
      </c>
      <c r="H73" s="25" t="s">
        <v>32</v>
      </c>
      <c r="I73" s="85">
        <v>1</v>
      </c>
      <c r="J73" s="98">
        <v>0</v>
      </c>
      <c r="K73" s="74" t="s">
        <v>19</v>
      </c>
      <c r="L73" s="21"/>
      <c r="M73" s="21"/>
    </row>
    <row r="74" spans="1:13" ht="93.75" customHeight="1" thickBot="1" x14ac:dyDescent="0.3">
      <c r="A74" s="67" t="s">
        <v>215</v>
      </c>
      <c r="B74" s="68" t="s">
        <v>258</v>
      </c>
      <c r="C74" s="69" t="s">
        <v>259</v>
      </c>
      <c r="D74" s="65" t="s">
        <v>115</v>
      </c>
      <c r="E74" s="110" t="s">
        <v>15</v>
      </c>
      <c r="F74" s="25" t="s">
        <v>260</v>
      </c>
      <c r="G74" s="78" t="s">
        <v>17</v>
      </c>
      <c r="H74" s="25" t="s">
        <v>32</v>
      </c>
      <c r="I74" s="85">
        <v>1</v>
      </c>
      <c r="J74" s="98">
        <v>0</v>
      </c>
      <c r="K74" s="74" t="s">
        <v>19</v>
      </c>
      <c r="L74" s="21"/>
      <c r="M74" s="21"/>
    </row>
    <row r="75" spans="1:13" ht="93.75" customHeight="1" thickBot="1" x14ac:dyDescent="0.3">
      <c r="A75" s="67" t="s">
        <v>112</v>
      </c>
      <c r="B75" s="68" t="s">
        <v>261</v>
      </c>
      <c r="C75" s="69" t="s">
        <v>262</v>
      </c>
      <c r="D75" s="65" t="s">
        <v>115</v>
      </c>
      <c r="E75" s="110" t="s">
        <v>15</v>
      </c>
      <c r="F75" s="25" t="s">
        <v>263</v>
      </c>
      <c r="G75" s="78" t="s">
        <v>17</v>
      </c>
      <c r="H75" s="25" t="s">
        <v>32</v>
      </c>
      <c r="I75" s="85">
        <v>1</v>
      </c>
      <c r="J75" s="98">
        <v>0</v>
      </c>
      <c r="K75" s="74" t="s">
        <v>19</v>
      </c>
      <c r="L75" s="21"/>
      <c r="M75" s="21"/>
    </row>
    <row r="76" spans="1:13" ht="93.75" customHeight="1" thickBot="1" x14ac:dyDescent="0.3">
      <c r="A76" s="67" t="s">
        <v>132</v>
      </c>
      <c r="B76" s="68" t="s">
        <v>264</v>
      </c>
      <c r="C76" s="69" t="s">
        <v>265</v>
      </c>
      <c r="D76" s="65" t="s">
        <v>115</v>
      </c>
      <c r="E76" s="110" t="s">
        <v>15</v>
      </c>
      <c r="F76" s="25" t="s">
        <v>266</v>
      </c>
      <c r="G76" s="78" t="s">
        <v>17</v>
      </c>
      <c r="H76" s="25" t="s">
        <v>32</v>
      </c>
      <c r="I76" s="85">
        <v>1</v>
      </c>
      <c r="J76" s="98">
        <v>0</v>
      </c>
      <c r="K76" s="74" t="s">
        <v>19</v>
      </c>
      <c r="L76" s="21"/>
      <c r="M76" s="21"/>
    </row>
    <row r="77" spans="1:13" ht="93.75" customHeight="1" thickBot="1" x14ac:dyDescent="0.3">
      <c r="A77" s="67" t="s">
        <v>132</v>
      </c>
      <c r="B77" s="68" t="s">
        <v>267</v>
      </c>
      <c r="C77" s="69" t="s">
        <v>268</v>
      </c>
      <c r="D77" s="65" t="s">
        <v>115</v>
      </c>
      <c r="E77" s="110" t="s">
        <v>15</v>
      </c>
      <c r="F77" s="25" t="s">
        <v>269</v>
      </c>
      <c r="G77" s="78" t="s">
        <v>17</v>
      </c>
      <c r="H77" s="25" t="s">
        <v>32</v>
      </c>
      <c r="I77" s="85">
        <v>1</v>
      </c>
      <c r="J77" s="98">
        <v>0</v>
      </c>
      <c r="K77" s="74" t="s">
        <v>19</v>
      </c>
      <c r="L77" s="21"/>
      <c r="M77" s="21"/>
    </row>
    <row r="78" spans="1:13" ht="93.75" customHeight="1" thickBot="1" x14ac:dyDescent="0.3">
      <c r="A78" s="67" t="s">
        <v>270</v>
      </c>
      <c r="B78" s="68" t="s">
        <v>271</v>
      </c>
      <c r="C78" s="69" t="s">
        <v>272</v>
      </c>
      <c r="D78" s="65" t="s">
        <v>115</v>
      </c>
      <c r="E78" s="110" t="s">
        <v>15</v>
      </c>
      <c r="F78" s="25" t="s">
        <v>273</v>
      </c>
      <c r="G78" s="78" t="s">
        <v>17</v>
      </c>
      <c r="H78" s="25" t="s">
        <v>32</v>
      </c>
      <c r="I78" s="85">
        <v>1</v>
      </c>
      <c r="J78" s="98">
        <v>0</v>
      </c>
      <c r="K78" s="74" t="s">
        <v>19</v>
      </c>
      <c r="L78" s="21"/>
      <c r="M78" s="21"/>
    </row>
    <row r="79" spans="1:13" ht="93.75" customHeight="1" thickBot="1" x14ac:dyDescent="0.3">
      <c r="A79" s="67" t="s">
        <v>274</v>
      </c>
      <c r="B79" s="68" t="s">
        <v>275</v>
      </c>
      <c r="C79" s="69" t="s">
        <v>276</v>
      </c>
      <c r="D79" s="65" t="s">
        <v>115</v>
      </c>
      <c r="E79" s="110" t="s">
        <v>15</v>
      </c>
      <c r="F79" s="25" t="s">
        <v>277</v>
      </c>
      <c r="G79" s="78" t="s">
        <v>17</v>
      </c>
      <c r="H79" s="25" t="s">
        <v>32</v>
      </c>
      <c r="I79" s="85">
        <v>1</v>
      </c>
      <c r="J79" s="98">
        <v>0</v>
      </c>
      <c r="K79" s="74" t="s">
        <v>19</v>
      </c>
      <c r="L79" s="21"/>
      <c r="M79" s="21"/>
    </row>
    <row r="80" spans="1:13" ht="93.75" customHeight="1" thickBot="1" x14ac:dyDescent="0.3">
      <c r="A80" s="67" t="s">
        <v>278</v>
      </c>
      <c r="B80" s="68" t="s">
        <v>279</v>
      </c>
      <c r="C80" s="69" t="s">
        <v>280</v>
      </c>
      <c r="D80" s="65" t="s">
        <v>115</v>
      </c>
      <c r="E80" s="110" t="s">
        <v>15</v>
      </c>
      <c r="F80" s="25" t="s">
        <v>281</v>
      </c>
      <c r="G80" s="78" t="s">
        <v>17</v>
      </c>
      <c r="H80" s="25" t="s">
        <v>32</v>
      </c>
      <c r="I80" s="85">
        <v>1</v>
      </c>
      <c r="J80" s="98">
        <v>0</v>
      </c>
      <c r="K80" s="74" t="s">
        <v>19</v>
      </c>
      <c r="L80" s="21"/>
      <c r="M80" s="21"/>
    </row>
    <row r="81" spans="1:13" ht="93.75" customHeight="1" thickBot="1" x14ac:dyDescent="0.4">
      <c r="A81" s="67" t="s">
        <v>215</v>
      </c>
      <c r="B81" s="68" t="s">
        <v>282</v>
      </c>
      <c r="C81" s="69" t="s">
        <v>283</v>
      </c>
      <c r="D81" s="65" t="s">
        <v>115</v>
      </c>
      <c r="E81" s="110" t="s">
        <v>15</v>
      </c>
      <c r="F81" s="25" t="s">
        <v>284</v>
      </c>
      <c r="G81" s="78" t="s">
        <v>17</v>
      </c>
      <c r="H81" s="25" t="s">
        <v>32</v>
      </c>
      <c r="I81" s="85">
        <v>1</v>
      </c>
      <c r="J81" s="98">
        <v>0</v>
      </c>
      <c r="K81" s="74" t="s">
        <v>19</v>
      </c>
      <c r="L81" s="122"/>
      <c r="M81" s="21"/>
    </row>
    <row r="82" spans="1:13" ht="93.75" customHeight="1" thickBot="1" x14ac:dyDescent="0.3">
      <c r="A82" s="67" t="s">
        <v>215</v>
      </c>
      <c r="B82" s="68" t="s">
        <v>285</v>
      </c>
      <c r="C82" s="69" t="s">
        <v>283</v>
      </c>
      <c r="D82" s="65" t="s">
        <v>115</v>
      </c>
      <c r="E82" s="110" t="s">
        <v>15</v>
      </c>
      <c r="F82" s="29" t="s">
        <v>286</v>
      </c>
      <c r="G82" s="78" t="s">
        <v>17</v>
      </c>
      <c r="H82" s="25" t="s">
        <v>32</v>
      </c>
      <c r="I82" s="85">
        <v>1</v>
      </c>
      <c r="J82" s="98">
        <v>0</v>
      </c>
      <c r="K82" s="74" t="s">
        <v>19</v>
      </c>
      <c r="L82" s="21"/>
      <c r="M82" s="21"/>
    </row>
    <row r="83" spans="1:13" ht="93.75" customHeight="1" thickBot="1" x14ac:dyDescent="0.3">
      <c r="A83" s="67" t="s">
        <v>136</v>
      </c>
      <c r="B83" s="68" t="s">
        <v>287</v>
      </c>
      <c r="C83" s="69" t="s">
        <v>288</v>
      </c>
      <c r="D83" s="65" t="s">
        <v>115</v>
      </c>
      <c r="E83" s="110" t="s">
        <v>15</v>
      </c>
      <c r="F83" s="25" t="s">
        <v>289</v>
      </c>
      <c r="G83" s="78" t="s">
        <v>17</v>
      </c>
      <c r="H83" s="25" t="s">
        <v>32</v>
      </c>
      <c r="I83" s="85">
        <v>1</v>
      </c>
      <c r="J83" s="98">
        <v>0</v>
      </c>
      <c r="K83" s="74" t="s">
        <v>19</v>
      </c>
      <c r="L83" s="21"/>
      <c r="M83" s="21"/>
    </row>
    <row r="84" spans="1:13" ht="93.75" customHeight="1" thickBot="1" x14ac:dyDescent="0.3">
      <c r="A84" s="67" t="s">
        <v>132</v>
      </c>
      <c r="B84" s="68" t="s">
        <v>290</v>
      </c>
      <c r="C84" s="69" t="s">
        <v>291</v>
      </c>
      <c r="D84" s="65" t="s">
        <v>115</v>
      </c>
      <c r="E84" s="110" t="s">
        <v>15</v>
      </c>
      <c r="F84" s="25" t="s">
        <v>292</v>
      </c>
      <c r="G84" s="78" t="s">
        <v>17</v>
      </c>
      <c r="H84" s="25" t="s">
        <v>32</v>
      </c>
      <c r="I84" s="85">
        <v>1</v>
      </c>
      <c r="J84" s="98">
        <v>0</v>
      </c>
      <c r="K84" s="74" t="s">
        <v>19</v>
      </c>
      <c r="L84" s="21"/>
      <c r="M84" s="21"/>
    </row>
    <row r="85" spans="1:13" ht="93.75" customHeight="1" thickBot="1" x14ac:dyDescent="0.3">
      <c r="A85" s="67" t="s">
        <v>117</v>
      </c>
      <c r="B85" s="68" t="s">
        <v>293</v>
      </c>
      <c r="C85" s="69" t="s">
        <v>294</v>
      </c>
      <c r="D85" s="65" t="s">
        <v>115</v>
      </c>
      <c r="E85" s="110" t="s">
        <v>15</v>
      </c>
      <c r="F85" s="25" t="s">
        <v>295</v>
      </c>
      <c r="G85" s="78" t="s">
        <v>17</v>
      </c>
      <c r="H85" s="25" t="s">
        <v>32</v>
      </c>
      <c r="I85" s="85">
        <v>1</v>
      </c>
      <c r="J85" s="98">
        <v>0</v>
      </c>
      <c r="K85" s="74" t="s">
        <v>19</v>
      </c>
      <c r="L85" s="21"/>
      <c r="M85" s="21"/>
    </row>
    <row r="86" spans="1:13" ht="93.75" customHeight="1" thickBot="1" x14ac:dyDescent="0.3">
      <c r="A86" s="67" t="s">
        <v>296</v>
      </c>
      <c r="B86" s="68" t="s">
        <v>297</v>
      </c>
      <c r="C86" s="69" t="s">
        <v>298</v>
      </c>
      <c r="D86" s="65" t="s">
        <v>115</v>
      </c>
      <c r="E86" s="110" t="s">
        <v>15</v>
      </c>
      <c r="F86" s="25" t="s">
        <v>299</v>
      </c>
      <c r="G86" s="78" t="s">
        <v>17</v>
      </c>
      <c r="H86" s="25" t="s">
        <v>32</v>
      </c>
      <c r="I86" s="85">
        <v>1</v>
      </c>
      <c r="J86" s="98">
        <v>0</v>
      </c>
      <c r="K86" s="74" t="s">
        <v>19</v>
      </c>
      <c r="L86" s="21"/>
      <c r="M86" s="21"/>
    </row>
    <row r="87" spans="1:13" ht="93.75" customHeight="1" thickBot="1" x14ac:dyDescent="0.3">
      <c r="A87" s="67" t="s">
        <v>203</v>
      </c>
      <c r="B87" s="68" t="s">
        <v>300</v>
      </c>
      <c r="C87" s="69" t="s">
        <v>301</v>
      </c>
      <c r="D87" s="65" t="s">
        <v>115</v>
      </c>
      <c r="E87" s="110" t="s">
        <v>15</v>
      </c>
      <c r="F87" s="25" t="s">
        <v>302</v>
      </c>
      <c r="G87" s="78" t="s">
        <v>17</v>
      </c>
      <c r="H87" s="25" t="s">
        <v>32</v>
      </c>
      <c r="I87" s="85">
        <v>1</v>
      </c>
      <c r="J87" s="98">
        <v>0</v>
      </c>
      <c r="K87" s="74" t="s">
        <v>19</v>
      </c>
      <c r="L87" s="21"/>
      <c r="M87" s="21"/>
    </row>
    <row r="88" spans="1:13" ht="93.75" customHeight="1" thickBot="1" x14ac:dyDescent="0.3">
      <c r="A88" s="67" t="s">
        <v>203</v>
      </c>
      <c r="B88" s="68" t="s">
        <v>303</v>
      </c>
      <c r="C88" s="69" t="s">
        <v>304</v>
      </c>
      <c r="D88" s="65" t="s">
        <v>115</v>
      </c>
      <c r="E88" s="110" t="s">
        <v>15</v>
      </c>
      <c r="F88" s="25" t="s">
        <v>305</v>
      </c>
      <c r="G88" s="78" t="s">
        <v>17</v>
      </c>
      <c r="H88" s="25" t="s">
        <v>32</v>
      </c>
      <c r="I88" s="85">
        <v>1</v>
      </c>
      <c r="J88" s="98">
        <v>0</v>
      </c>
      <c r="K88" s="74" t="s">
        <v>19</v>
      </c>
      <c r="L88" s="21"/>
      <c r="M88" s="21"/>
    </row>
    <row r="89" spans="1:13" ht="93.75" customHeight="1" thickBot="1" x14ac:dyDescent="0.3">
      <c r="A89" s="67" t="s">
        <v>306</v>
      </c>
      <c r="B89" s="68" t="s">
        <v>307</v>
      </c>
      <c r="C89" s="69" t="s">
        <v>308</v>
      </c>
      <c r="D89" s="65" t="s">
        <v>115</v>
      </c>
      <c r="E89" s="110" t="s">
        <v>15</v>
      </c>
      <c r="F89" s="25" t="s">
        <v>309</v>
      </c>
      <c r="G89" s="78" t="s">
        <v>17</v>
      </c>
      <c r="H89" s="25" t="s">
        <v>32</v>
      </c>
      <c r="I89" s="85">
        <v>1</v>
      </c>
      <c r="J89" s="98">
        <v>0</v>
      </c>
      <c r="K89" s="74" t="s">
        <v>19</v>
      </c>
      <c r="L89" s="21"/>
      <c r="M89" s="21"/>
    </row>
    <row r="90" spans="1:13" ht="93.75" customHeight="1" thickBot="1" x14ac:dyDescent="0.3">
      <c r="A90" s="67" t="s">
        <v>310</v>
      </c>
      <c r="B90" s="68" t="s">
        <v>311</v>
      </c>
      <c r="C90" s="69" t="s">
        <v>312</v>
      </c>
      <c r="D90" s="65" t="s">
        <v>115</v>
      </c>
      <c r="E90" s="110" t="s">
        <v>15</v>
      </c>
      <c r="F90" s="25" t="s">
        <v>313</v>
      </c>
      <c r="G90" s="78" t="s">
        <v>17</v>
      </c>
      <c r="H90" s="25" t="s">
        <v>32</v>
      </c>
      <c r="I90" s="85">
        <v>1</v>
      </c>
      <c r="J90" s="98">
        <v>0</v>
      </c>
      <c r="K90" s="74" t="s">
        <v>19</v>
      </c>
      <c r="L90" s="21"/>
      <c r="M90" s="21"/>
    </row>
    <row r="91" spans="1:13" ht="93.75" customHeight="1" thickBot="1" x14ac:dyDescent="0.3">
      <c r="A91" s="67" t="s">
        <v>132</v>
      </c>
      <c r="B91" s="68" t="s">
        <v>314</v>
      </c>
      <c r="C91" s="69" t="s">
        <v>315</v>
      </c>
      <c r="D91" s="65" t="s">
        <v>115</v>
      </c>
      <c r="E91" s="110" t="s">
        <v>15</v>
      </c>
      <c r="F91" s="25" t="s">
        <v>316</v>
      </c>
      <c r="G91" s="78" t="s">
        <v>17</v>
      </c>
      <c r="H91" s="25" t="s">
        <v>32</v>
      </c>
      <c r="I91" s="85">
        <v>1</v>
      </c>
      <c r="J91" s="98">
        <v>0</v>
      </c>
      <c r="K91" s="74" t="s">
        <v>19</v>
      </c>
      <c r="L91" s="21"/>
      <c r="M91" s="21"/>
    </row>
    <row r="92" spans="1:13" ht="93.75" customHeight="1" thickBot="1" x14ac:dyDescent="0.3">
      <c r="A92" s="67" t="s">
        <v>317</v>
      </c>
      <c r="B92" s="68" t="s">
        <v>318</v>
      </c>
      <c r="C92" s="69" t="s">
        <v>319</v>
      </c>
      <c r="D92" s="65" t="s">
        <v>115</v>
      </c>
      <c r="E92" s="110" t="s">
        <v>15</v>
      </c>
      <c r="F92" s="25" t="s">
        <v>320</v>
      </c>
      <c r="G92" s="78" t="s">
        <v>17</v>
      </c>
      <c r="H92" s="25" t="s">
        <v>32</v>
      </c>
      <c r="I92" s="85">
        <v>1</v>
      </c>
      <c r="J92" s="98">
        <v>0</v>
      </c>
      <c r="K92" s="74" t="s">
        <v>19</v>
      </c>
      <c r="L92" s="21"/>
      <c r="M92" s="21"/>
    </row>
    <row r="93" spans="1:13" ht="93.75" customHeight="1" thickBot="1" x14ac:dyDescent="0.3">
      <c r="A93" s="67" t="s">
        <v>321</v>
      </c>
      <c r="B93" s="68" t="s">
        <v>322</v>
      </c>
      <c r="C93" s="69" t="s">
        <v>323</v>
      </c>
      <c r="D93" s="65" t="s">
        <v>115</v>
      </c>
      <c r="E93" s="110" t="s">
        <v>15</v>
      </c>
      <c r="F93" s="25" t="s">
        <v>324</v>
      </c>
      <c r="G93" s="78" t="s">
        <v>17</v>
      </c>
      <c r="H93" s="25" t="s">
        <v>32</v>
      </c>
      <c r="I93" s="85">
        <v>1</v>
      </c>
      <c r="J93" s="98">
        <v>0</v>
      </c>
      <c r="K93" s="74" t="s">
        <v>19</v>
      </c>
      <c r="L93" s="21"/>
      <c r="M93" s="21"/>
    </row>
    <row r="94" spans="1:13" ht="93.75" customHeight="1" thickBot="1" x14ac:dyDescent="0.3">
      <c r="A94" s="48" t="s">
        <v>325</v>
      </c>
      <c r="B94" s="25" t="s">
        <v>326</v>
      </c>
      <c r="C94" s="123" t="s">
        <v>119</v>
      </c>
      <c r="D94" s="123" t="s">
        <v>327</v>
      </c>
      <c r="E94" s="92" t="s">
        <v>15</v>
      </c>
      <c r="F94" s="25" t="s">
        <v>328</v>
      </c>
      <c r="G94" s="124" t="s">
        <v>17</v>
      </c>
      <c r="H94" s="25" t="s">
        <v>38</v>
      </c>
      <c r="I94" s="85">
        <v>0.4325</v>
      </c>
      <c r="J94" s="98">
        <v>0</v>
      </c>
      <c r="K94" s="74" t="s">
        <v>19</v>
      </c>
      <c r="L94" s="21"/>
      <c r="M94" s="21"/>
    </row>
    <row r="95" spans="1:13" ht="93.75" customHeight="1" thickBot="1" x14ac:dyDescent="0.3">
      <c r="A95" s="48" t="s">
        <v>329</v>
      </c>
      <c r="B95" s="25" t="s">
        <v>330</v>
      </c>
      <c r="C95" s="123" t="s">
        <v>331</v>
      </c>
      <c r="D95" s="123" t="s">
        <v>327</v>
      </c>
      <c r="E95" s="92" t="s">
        <v>15</v>
      </c>
      <c r="F95" s="25" t="s">
        <v>332</v>
      </c>
      <c r="G95" s="45" t="s">
        <v>17</v>
      </c>
      <c r="H95" s="25" t="s">
        <v>38</v>
      </c>
      <c r="I95" s="85">
        <v>0.4325</v>
      </c>
      <c r="J95" s="98">
        <v>0</v>
      </c>
      <c r="K95" s="74" t="s">
        <v>19</v>
      </c>
      <c r="L95" s="21"/>
      <c r="M95" s="21"/>
    </row>
    <row r="96" spans="1:13" ht="93.75" customHeight="1" thickBot="1" x14ac:dyDescent="0.3">
      <c r="A96" s="48" t="s">
        <v>274</v>
      </c>
      <c r="B96" s="25" t="s">
        <v>333</v>
      </c>
      <c r="C96" s="123" t="s">
        <v>334</v>
      </c>
      <c r="D96" s="123" t="s">
        <v>327</v>
      </c>
      <c r="E96" s="92" t="s">
        <v>15</v>
      </c>
      <c r="F96" s="25" t="s">
        <v>335</v>
      </c>
      <c r="G96" s="45" t="s">
        <v>17</v>
      </c>
      <c r="H96" s="25" t="s">
        <v>32</v>
      </c>
      <c r="I96" s="85">
        <v>1</v>
      </c>
      <c r="J96" s="98">
        <v>0</v>
      </c>
      <c r="K96" s="74" t="s">
        <v>19</v>
      </c>
      <c r="L96" s="21"/>
      <c r="M96" s="21"/>
    </row>
    <row r="97" spans="1:13" ht="93.75" customHeight="1" thickBot="1" x14ac:dyDescent="0.3">
      <c r="A97" s="48" t="s">
        <v>336</v>
      </c>
      <c r="B97" s="25" t="s">
        <v>337</v>
      </c>
      <c r="C97" s="123" t="s">
        <v>338</v>
      </c>
      <c r="D97" s="123" t="s">
        <v>327</v>
      </c>
      <c r="E97" s="92" t="s">
        <v>15</v>
      </c>
      <c r="F97" s="25" t="s">
        <v>339</v>
      </c>
      <c r="G97" s="45" t="s">
        <v>17</v>
      </c>
      <c r="H97" s="25" t="s">
        <v>32</v>
      </c>
      <c r="I97" s="85">
        <v>1</v>
      </c>
      <c r="J97" s="98">
        <v>0</v>
      </c>
      <c r="K97" s="74" t="s">
        <v>19</v>
      </c>
      <c r="L97" s="21"/>
      <c r="M97" s="21"/>
    </row>
    <row r="98" spans="1:13" ht="93.75" customHeight="1" thickBot="1" x14ac:dyDescent="0.3">
      <c r="A98" s="48" t="s">
        <v>340</v>
      </c>
      <c r="B98" s="25" t="s">
        <v>341</v>
      </c>
      <c r="C98" s="123" t="s">
        <v>342</v>
      </c>
      <c r="D98" s="123" t="s">
        <v>327</v>
      </c>
      <c r="E98" s="92" t="s">
        <v>15</v>
      </c>
      <c r="F98" s="25" t="s">
        <v>343</v>
      </c>
      <c r="G98" s="45" t="s">
        <v>17</v>
      </c>
      <c r="H98" s="25" t="s">
        <v>32</v>
      </c>
      <c r="I98" s="85">
        <v>1</v>
      </c>
      <c r="J98" s="98">
        <v>0</v>
      </c>
      <c r="K98" s="74" t="s">
        <v>19</v>
      </c>
      <c r="L98" s="21"/>
      <c r="M98" s="21"/>
    </row>
    <row r="99" spans="1:13" ht="93.75" customHeight="1" thickBot="1" x14ac:dyDescent="0.4">
      <c r="A99" s="48" t="s">
        <v>336</v>
      </c>
      <c r="B99" s="25" t="s">
        <v>344</v>
      </c>
      <c r="C99" s="123" t="s">
        <v>345</v>
      </c>
      <c r="D99" s="123" t="s">
        <v>327</v>
      </c>
      <c r="E99" s="92" t="s">
        <v>15</v>
      </c>
      <c r="F99" s="25" t="s">
        <v>346</v>
      </c>
      <c r="G99" s="45" t="s">
        <v>17</v>
      </c>
      <c r="H99" s="25" t="s">
        <v>32</v>
      </c>
      <c r="I99" s="85">
        <v>1</v>
      </c>
      <c r="J99" s="98">
        <v>0</v>
      </c>
      <c r="K99" s="74" t="s">
        <v>19</v>
      </c>
      <c r="L99" s="117"/>
      <c r="M99" s="21"/>
    </row>
    <row r="100" spans="1:13" ht="93.75" customHeight="1" thickBot="1" x14ac:dyDescent="0.3">
      <c r="A100" s="48" t="s">
        <v>347</v>
      </c>
      <c r="B100" s="25" t="s">
        <v>348</v>
      </c>
      <c r="C100" s="123" t="s">
        <v>349</v>
      </c>
      <c r="D100" s="123" t="s">
        <v>327</v>
      </c>
      <c r="E100" s="92" t="s">
        <v>15</v>
      </c>
      <c r="F100" s="25" t="s">
        <v>350</v>
      </c>
      <c r="G100" s="45" t="s">
        <v>17</v>
      </c>
      <c r="H100" s="25" t="s">
        <v>32</v>
      </c>
      <c r="I100" s="85">
        <v>1</v>
      </c>
      <c r="J100" s="98">
        <v>0</v>
      </c>
      <c r="K100" s="74" t="s">
        <v>19</v>
      </c>
      <c r="L100" s="21"/>
      <c r="M100" s="21"/>
    </row>
    <row r="101" spans="1:13" ht="93.75" customHeight="1" thickBot="1" x14ac:dyDescent="0.3">
      <c r="A101" s="48" t="s">
        <v>336</v>
      </c>
      <c r="B101" s="25" t="s">
        <v>351</v>
      </c>
      <c r="C101" s="123" t="s">
        <v>352</v>
      </c>
      <c r="D101" s="123" t="s">
        <v>327</v>
      </c>
      <c r="E101" s="92" t="s">
        <v>15</v>
      </c>
      <c r="F101" s="25" t="s">
        <v>353</v>
      </c>
      <c r="G101" s="45" t="s">
        <v>17</v>
      </c>
      <c r="H101" s="25" t="s">
        <v>32</v>
      </c>
      <c r="I101" s="85">
        <v>1</v>
      </c>
      <c r="J101" s="98">
        <v>0</v>
      </c>
      <c r="K101" s="74" t="s">
        <v>19</v>
      </c>
      <c r="L101" s="21"/>
      <c r="M101" s="21"/>
    </row>
    <row r="102" spans="1:13" ht="93.75" customHeight="1" thickBot="1" x14ac:dyDescent="0.3">
      <c r="A102" s="48" t="s">
        <v>354</v>
      </c>
      <c r="B102" s="125" t="s">
        <v>355</v>
      </c>
      <c r="C102" s="123" t="s">
        <v>356</v>
      </c>
      <c r="D102" s="123" t="s">
        <v>327</v>
      </c>
      <c r="E102" s="92" t="s">
        <v>15</v>
      </c>
      <c r="F102" s="25" t="s">
        <v>357</v>
      </c>
      <c r="G102" s="45" t="s">
        <v>17</v>
      </c>
      <c r="H102" s="25" t="s">
        <v>32</v>
      </c>
      <c r="I102" s="85">
        <v>1</v>
      </c>
      <c r="J102" s="98">
        <v>0</v>
      </c>
      <c r="K102" s="74" t="s">
        <v>19</v>
      </c>
      <c r="L102" s="21"/>
      <c r="M102" s="21"/>
    </row>
    <row r="103" spans="1:13" ht="93.75" customHeight="1" thickBot="1" x14ac:dyDescent="0.3">
      <c r="A103" s="48" t="s">
        <v>358</v>
      </c>
      <c r="B103" s="25" t="s">
        <v>359</v>
      </c>
      <c r="C103" s="123" t="s">
        <v>360</v>
      </c>
      <c r="D103" s="123" t="s">
        <v>327</v>
      </c>
      <c r="E103" s="92" t="s">
        <v>15</v>
      </c>
      <c r="F103" s="25" t="s">
        <v>361</v>
      </c>
      <c r="G103" s="45" t="s">
        <v>17</v>
      </c>
      <c r="H103" s="25" t="s">
        <v>32</v>
      </c>
      <c r="I103" s="85">
        <v>1</v>
      </c>
      <c r="J103" s="98">
        <v>0</v>
      </c>
      <c r="K103" s="74" t="s">
        <v>19</v>
      </c>
      <c r="L103" s="21"/>
      <c r="M103" s="21"/>
    </row>
    <row r="104" spans="1:13" ht="93.75" customHeight="1" thickBot="1" x14ac:dyDescent="0.3">
      <c r="A104" s="48" t="s">
        <v>362</v>
      </c>
      <c r="B104" s="25" t="s">
        <v>363</v>
      </c>
      <c r="C104" s="123" t="s">
        <v>364</v>
      </c>
      <c r="D104" s="123" t="s">
        <v>327</v>
      </c>
      <c r="E104" s="92" t="s">
        <v>15</v>
      </c>
      <c r="F104" s="25" t="s">
        <v>365</v>
      </c>
      <c r="G104" s="45" t="s">
        <v>17</v>
      </c>
      <c r="H104" s="25" t="s">
        <v>32</v>
      </c>
      <c r="I104" s="85">
        <v>1</v>
      </c>
      <c r="J104" s="98">
        <v>0</v>
      </c>
      <c r="K104" s="74" t="s">
        <v>19</v>
      </c>
      <c r="L104" s="21"/>
      <c r="M104" s="21"/>
    </row>
    <row r="105" spans="1:13" ht="93.75" customHeight="1" thickBot="1" x14ac:dyDescent="0.3">
      <c r="A105" s="48" t="s">
        <v>366</v>
      </c>
      <c r="B105" s="26" t="s">
        <v>367</v>
      </c>
      <c r="C105" s="123" t="s">
        <v>368</v>
      </c>
      <c r="D105" s="123" t="s">
        <v>327</v>
      </c>
      <c r="E105" s="92" t="s">
        <v>15</v>
      </c>
      <c r="F105" s="29" t="s">
        <v>369</v>
      </c>
      <c r="G105" s="45" t="s">
        <v>17</v>
      </c>
      <c r="H105" s="25" t="s">
        <v>32</v>
      </c>
      <c r="I105" s="85">
        <v>1</v>
      </c>
      <c r="J105" s="98">
        <v>0</v>
      </c>
      <c r="K105" s="74" t="s">
        <v>19</v>
      </c>
      <c r="L105" s="21"/>
      <c r="M105" s="21"/>
    </row>
    <row r="106" spans="1:13" ht="93.75" customHeight="1" thickBot="1" x14ac:dyDescent="0.3">
      <c r="A106" s="48" t="s">
        <v>370</v>
      </c>
      <c r="B106" s="25" t="s">
        <v>371</v>
      </c>
      <c r="C106" s="123" t="s">
        <v>372</v>
      </c>
      <c r="D106" s="123" t="s">
        <v>327</v>
      </c>
      <c r="E106" s="92" t="s">
        <v>15</v>
      </c>
      <c r="F106" s="25" t="s">
        <v>373</v>
      </c>
      <c r="G106" s="45" t="s">
        <v>17</v>
      </c>
      <c r="H106" s="25" t="s">
        <v>32</v>
      </c>
      <c r="I106" s="85">
        <v>1</v>
      </c>
      <c r="J106" s="98">
        <v>0</v>
      </c>
      <c r="K106" s="74" t="s">
        <v>19</v>
      </c>
      <c r="L106" s="21"/>
      <c r="M106" s="21"/>
    </row>
    <row r="107" spans="1:13" ht="93.75" customHeight="1" thickBot="1" x14ac:dyDescent="0.3">
      <c r="A107" s="48" t="s">
        <v>366</v>
      </c>
      <c r="B107" s="25" t="s">
        <v>374</v>
      </c>
      <c r="C107" s="123" t="s">
        <v>375</v>
      </c>
      <c r="D107" s="123" t="s">
        <v>327</v>
      </c>
      <c r="E107" s="92" t="s">
        <v>15</v>
      </c>
      <c r="F107" s="25" t="s">
        <v>376</v>
      </c>
      <c r="G107" s="45" t="s">
        <v>17</v>
      </c>
      <c r="H107" s="25" t="s">
        <v>32</v>
      </c>
      <c r="I107" s="85">
        <v>1</v>
      </c>
      <c r="J107" s="98">
        <v>0</v>
      </c>
      <c r="K107" s="74" t="s">
        <v>19</v>
      </c>
      <c r="L107" s="21"/>
      <c r="M107" s="21"/>
    </row>
    <row r="108" spans="1:13" ht="93.75" customHeight="1" thickBot="1" x14ac:dyDescent="0.3">
      <c r="A108" s="48" t="s">
        <v>377</v>
      </c>
      <c r="B108" s="25" t="s">
        <v>378</v>
      </c>
      <c r="C108" s="123" t="s">
        <v>379</v>
      </c>
      <c r="D108" s="123" t="s">
        <v>327</v>
      </c>
      <c r="E108" s="92" t="s">
        <v>15</v>
      </c>
      <c r="F108" s="25" t="s">
        <v>380</v>
      </c>
      <c r="G108" s="45" t="s">
        <v>17</v>
      </c>
      <c r="H108" s="25" t="s">
        <v>32</v>
      </c>
      <c r="I108" s="85">
        <v>1</v>
      </c>
      <c r="J108" s="98">
        <v>0</v>
      </c>
      <c r="K108" s="74" t="s">
        <v>19</v>
      </c>
      <c r="L108" s="21"/>
      <c r="M108" s="21"/>
    </row>
    <row r="109" spans="1:13" ht="93.75" customHeight="1" thickBot="1" x14ac:dyDescent="0.3">
      <c r="A109" s="48" t="s">
        <v>377</v>
      </c>
      <c r="B109" s="25" t="s">
        <v>381</v>
      </c>
      <c r="C109" s="123" t="s">
        <v>382</v>
      </c>
      <c r="D109" s="123" t="s">
        <v>327</v>
      </c>
      <c r="E109" s="92" t="s">
        <v>15</v>
      </c>
      <c r="F109" s="25" t="s">
        <v>383</v>
      </c>
      <c r="G109" s="45" t="s">
        <v>17</v>
      </c>
      <c r="H109" s="25" t="s">
        <v>32</v>
      </c>
      <c r="I109" s="85">
        <v>1</v>
      </c>
      <c r="J109" s="98">
        <v>0</v>
      </c>
      <c r="K109" s="74" t="s">
        <v>19</v>
      </c>
      <c r="L109" s="21"/>
      <c r="M109" s="21"/>
    </row>
    <row r="110" spans="1:13" ht="93.75" customHeight="1" thickBot="1" x14ac:dyDescent="0.3">
      <c r="A110" s="48" t="s">
        <v>384</v>
      </c>
      <c r="B110" s="25" t="s">
        <v>385</v>
      </c>
      <c r="C110" s="123" t="s">
        <v>386</v>
      </c>
      <c r="D110" s="123" t="s">
        <v>327</v>
      </c>
      <c r="E110" s="92" t="s">
        <v>15</v>
      </c>
      <c r="F110" s="25" t="s">
        <v>387</v>
      </c>
      <c r="G110" s="45" t="s">
        <v>17</v>
      </c>
      <c r="H110" s="25" t="s">
        <v>32</v>
      </c>
      <c r="I110" s="85">
        <v>1</v>
      </c>
      <c r="J110" s="98">
        <v>0</v>
      </c>
      <c r="K110" s="74" t="s">
        <v>19</v>
      </c>
      <c r="L110" s="21"/>
      <c r="M110" s="21"/>
    </row>
    <row r="111" spans="1:13" ht="93.75" customHeight="1" thickBot="1" x14ac:dyDescent="0.3">
      <c r="A111" s="48" t="s">
        <v>384</v>
      </c>
      <c r="B111" s="25" t="s">
        <v>388</v>
      </c>
      <c r="C111" s="123" t="s">
        <v>389</v>
      </c>
      <c r="D111" s="123" t="s">
        <v>327</v>
      </c>
      <c r="E111" s="92" t="s">
        <v>15</v>
      </c>
      <c r="F111" s="25" t="s">
        <v>390</v>
      </c>
      <c r="G111" s="45" t="s">
        <v>17</v>
      </c>
      <c r="H111" s="25" t="s">
        <v>32</v>
      </c>
      <c r="I111" s="85">
        <v>1</v>
      </c>
      <c r="J111" s="98">
        <v>0</v>
      </c>
      <c r="K111" s="74" t="s">
        <v>19</v>
      </c>
      <c r="L111" s="21"/>
      <c r="M111" s="21"/>
    </row>
    <row r="112" spans="1:13" ht="93.75" customHeight="1" thickBot="1" x14ac:dyDescent="0.3">
      <c r="A112" s="48" t="s">
        <v>391</v>
      </c>
      <c r="B112" s="25" t="s">
        <v>392</v>
      </c>
      <c r="C112" s="123" t="s">
        <v>393</v>
      </c>
      <c r="D112" s="123" t="s">
        <v>327</v>
      </c>
      <c r="E112" s="92" t="s">
        <v>15</v>
      </c>
      <c r="F112" s="25" t="s">
        <v>394</v>
      </c>
      <c r="G112" s="45" t="s">
        <v>17</v>
      </c>
      <c r="H112" s="25" t="s">
        <v>32</v>
      </c>
      <c r="I112" s="85">
        <v>1</v>
      </c>
      <c r="J112" s="98">
        <v>0</v>
      </c>
      <c r="K112" s="74" t="s">
        <v>19</v>
      </c>
      <c r="L112" s="21"/>
      <c r="M112" s="21"/>
    </row>
    <row r="113" spans="1:13" ht="93.75" customHeight="1" thickBot="1" x14ac:dyDescent="0.3">
      <c r="A113" s="48" t="s">
        <v>395</v>
      </c>
      <c r="B113" s="25" t="s">
        <v>396</v>
      </c>
      <c r="C113" s="123" t="s">
        <v>397</v>
      </c>
      <c r="D113" s="123" t="s">
        <v>327</v>
      </c>
      <c r="E113" s="92" t="s">
        <v>15</v>
      </c>
      <c r="F113" s="25" t="s">
        <v>398</v>
      </c>
      <c r="G113" s="45" t="s">
        <v>17</v>
      </c>
      <c r="H113" s="25" t="s">
        <v>32</v>
      </c>
      <c r="I113" s="85">
        <v>1</v>
      </c>
      <c r="J113" s="98">
        <v>0</v>
      </c>
      <c r="K113" s="74" t="s">
        <v>19</v>
      </c>
      <c r="L113" s="21"/>
      <c r="M113" s="21"/>
    </row>
    <row r="114" spans="1:13" ht="93.75" customHeight="1" thickBot="1" x14ac:dyDescent="0.3">
      <c r="A114" s="48" t="s">
        <v>399</v>
      </c>
      <c r="B114" s="25" t="s">
        <v>400</v>
      </c>
      <c r="C114" s="123" t="s">
        <v>13</v>
      </c>
      <c r="D114" s="123" t="s">
        <v>327</v>
      </c>
      <c r="E114" s="92" t="s">
        <v>15</v>
      </c>
      <c r="F114" s="25" t="s">
        <v>401</v>
      </c>
      <c r="G114" s="45" t="s">
        <v>17</v>
      </c>
      <c r="H114" s="25" t="s">
        <v>32</v>
      </c>
      <c r="I114" s="85">
        <v>1</v>
      </c>
      <c r="J114" s="98">
        <v>0</v>
      </c>
      <c r="K114" s="74" t="s">
        <v>19</v>
      </c>
      <c r="L114" s="21"/>
      <c r="M114" s="21"/>
    </row>
    <row r="115" spans="1:13" ht="93.75" customHeight="1" thickBot="1" x14ac:dyDescent="0.3">
      <c r="A115" s="48" t="s">
        <v>354</v>
      </c>
      <c r="B115" s="25" t="s">
        <v>402</v>
      </c>
      <c r="C115" s="123" t="s">
        <v>403</v>
      </c>
      <c r="D115" s="123" t="s">
        <v>327</v>
      </c>
      <c r="E115" s="92" t="s">
        <v>15</v>
      </c>
      <c r="F115" s="25" t="s">
        <v>404</v>
      </c>
      <c r="G115" s="45" t="s">
        <v>33</v>
      </c>
      <c r="H115" s="25" t="s">
        <v>32</v>
      </c>
      <c r="I115" s="85">
        <v>1</v>
      </c>
      <c r="J115" s="98">
        <v>0</v>
      </c>
      <c r="K115" s="74" t="s">
        <v>19</v>
      </c>
      <c r="L115" s="21"/>
      <c r="M115" s="21"/>
    </row>
    <row r="116" spans="1:13" ht="93.75" customHeight="1" thickBot="1" x14ac:dyDescent="0.3">
      <c r="A116" s="48" t="s">
        <v>405</v>
      </c>
      <c r="B116" s="25" t="s">
        <v>406</v>
      </c>
      <c r="C116" s="123" t="s">
        <v>407</v>
      </c>
      <c r="D116" s="123" t="s">
        <v>327</v>
      </c>
      <c r="E116" s="92" t="s">
        <v>15</v>
      </c>
      <c r="F116" s="25" t="s">
        <v>408</v>
      </c>
      <c r="G116" s="45" t="s">
        <v>17</v>
      </c>
      <c r="H116" s="25" t="s">
        <v>38</v>
      </c>
      <c r="I116" s="85">
        <v>0.4325</v>
      </c>
      <c r="J116" s="98">
        <v>0</v>
      </c>
      <c r="K116" s="74" t="s">
        <v>19</v>
      </c>
      <c r="L116" s="21"/>
      <c r="M116" s="21"/>
    </row>
    <row r="117" spans="1:13" ht="93.75" customHeight="1" thickBot="1" x14ac:dyDescent="0.3">
      <c r="A117" s="48" t="s">
        <v>409</v>
      </c>
      <c r="B117" s="27" t="s">
        <v>410</v>
      </c>
      <c r="C117" s="126" t="s">
        <v>411</v>
      </c>
      <c r="D117" s="126" t="s">
        <v>327</v>
      </c>
      <c r="E117" s="160" t="s">
        <v>15</v>
      </c>
      <c r="F117" s="25" t="s">
        <v>412</v>
      </c>
      <c r="G117" s="45" t="s">
        <v>17</v>
      </c>
      <c r="H117" s="25" t="s">
        <v>32</v>
      </c>
      <c r="I117" s="85">
        <v>1</v>
      </c>
      <c r="J117" s="98">
        <v>0</v>
      </c>
      <c r="K117" s="74" t="s">
        <v>19</v>
      </c>
      <c r="L117" s="21"/>
      <c r="M117" s="21"/>
    </row>
    <row r="118" spans="1:13" ht="93.75" customHeight="1" thickBot="1" x14ac:dyDescent="0.4">
      <c r="A118" s="46" t="s">
        <v>143</v>
      </c>
      <c r="B118" s="127" t="s">
        <v>413</v>
      </c>
      <c r="C118" s="128" t="s">
        <v>414</v>
      </c>
      <c r="D118" s="25" t="s">
        <v>415</v>
      </c>
      <c r="E118" s="161" t="s">
        <v>416</v>
      </c>
      <c r="F118" s="25" t="s">
        <v>417</v>
      </c>
      <c r="G118" s="45" t="s">
        <v>17</v>
      </c>
      <c r="H118" s="25" t="s">
        <v>38</v>
      </c>
      <c r="I118" s="85" t="s">
        <v>418</v>
      </c>
      <c r="J118" s="98">
        <v>0</v>
      </c>
      <c r="K118" s="74" t="s">
        <v>19</v>
      </c>
      <c r="L118" s="122"/>
      <c r="M118" s="21"/>
    </row>
    <row r="119" spans="1:13" ht="93.75" customHeight="1" x14ac:dyDescent="0.25">
      <c r="A119" s="129" t="s">
        <v>132</v>
      </c>
      <c r="B119" s="130" t="s">
        <v>419</v>
      </c>
      <c r="C119" s="130" t="s">
        <v>184</v>
      </c>
      <c r="D119" s="130" t="s">
        <v>420</v>
      </c>
      <c r="E119" s="162" t="s">
        <v>15</v>
      </c>
      <c r="F119" s="38" t="s">
        <v>421</v>
      </c>
      <c r="G119" s="164" t="s">
        <v>17</v>
      </c>
      <c r="H119" s="38" t="s">
        <v>47</v>
      </c>
      <c r="I119" s="168">
        <v>0.08</v>
      </c>
      <c r="J119" s="98">
        <v>0</v>
      </c>
      <c r="K119" s="74" t="s">
        <v>19</v>
      </c>
      <c r="L119" s="21"/>
      <c r="M119" s="21"/>
    </row>
    <row r="120" spans="1:13" ht="93.75" customHeight="1" x14ac:dyDescent="0.25">
      <c r="A120" s="60" t="s">
        <v>215</v>
      </c>
      <c r="B120" s="131" t="s">
        <v>422</v>
      </c>
      <c r="C120" s="131" t="s">
        <v>423</v>
      </c>
      <c r="D120" s="131" t="s">
        <v>420</v>
      </c>
      <c r="E120" s="163" t="s">
        <v>15</v>
      </c>
      <c r="F120" s="38" t="s">
        <v>424</v>
      </c>
      <c r="G120" s="165" t="s">
        <v>17</v>
      </c>
      <c r="H120" s="38" t="s">
        <v>47</v>
      </c>
      <c r="I120" s="84">
        <v>0.08</v>
      </c>
      <c r="J120" s="98">
        <v>0</v>
      </c>
      <c r="K120" s="74" t="s">
        <v>19</v>
      </c>
      <c r="L120" s="21"/>
      <c r="M120" s="21"/>
    </row>
    <row r="121" spans="1:13" ht="93.75" customHeight="1" x14ac:dyDescent="0.35">
      <c r="A121" s="60" t="s">
        <v>132</v>
      </c>
      <c r="B121" s="131" t="s">
        <v>425</v>
      </c>
      <c r="C121" s="38" t="s">
        <v>426</v>
      </c>
      <c r="D121" s="38" t="s">
        <v>420</v>
      </c>
      <c r="E121" s="95" t="s">
        <v>15</v>
      </c>
      <c r="F121" s="38" t="s">
        <v>427</v>
      </c>
      <c r="G121" s="132" t="s">
        <v>17</v>
      </c>
      <c r="H121" s="38" t="s">
        <v>47</v>
      </c>
      <c r="I121" s="84">
        <v>0.08</v>
      </c>
      <c r="J121" s="98">
        <v>0</v>
      </c>
      <c r="K121" s="74" t="s">
        <v>19</v>
      </c>
      <c r="L121" s="117"/>
      <c r="M121" s="21"/>
    </row>
    <row r="122" spans="1:13" ht="93.75" customHeight="1" x14ac:dyDescent="0.25">
      <c r="A122" s="60" t="s">
        <v>117</v>
      </c>
      <c r="B122" s="131" t="s">
        <v>428</v>
      </c>
      <c r="C122" s="38" t="s">
        <v>429</v>
      </c>
      <c r="D122" s="38" t="s">
        <v>420</v>
      </c>
      <c r="E122" s="95" t="s">
        <v>15</v>
      </c>
      <c r="F122" s="38" t="s">
        <v>430</v>
      </c>
      <c r="G122" s="132" t="s">
        <v>17</v>
      </c>
      <c r="H122" s="38" t="s">
        <v>47</v>
      </c>
      <c r="I122" s="84">
        <v>0.08</v>
      </c>
      <c r="J122" s="98">
        <v>0</v>
      </c>
      <c r="K122" s="74" t="s">
        <v>19</v>
      </c>
      <c r="L122" s="21"/>
      <c r="M122" s="21"/>
    </row>
    <row r="123" spans="1:13" ht="93.75" customHeight="1" x14ac:dyDescent="0.25">
      <c r="A123" s="60" t="s">
        <v>164</v>
      </c>
      <c r="B123" s="38" t="s">
        <v>431</v>
      </c>
      <c r="C123" s="38" t="s">
        <v>432</v>
      </c>
      <c r="D123" s="38" t="s">
        <v>420</v>
      </c>
      <c r="E123" s="95" t="s">
        <v>15</v>
      </c>
      <c r="F123" s="38" t="s">
        <v>433</v>
      </c>
      <c r="G123" s="132" t="s">
        <v>17</v>
      </c>
      <c r="H123" s="38" t="s">
        <v>47</v>
      </c>
      <c r="I123" s="84">
        <v>0.08</v>
      </c>
      <c r="J123" s="98">
        <v>0</v>
      </c>
      <c r="K123" s="74" t="s">
        <v>19</v>
      </c>
      <c r="L123" s="21"/>
      <c r="M123" s="21"/>
    </row>
    <row r="124" spans="1:13" ht="93.75" customHeight="1" x14ac:dyDescent="0.25">
      <c r="A124" s="60" t="s">
        <v>189</v>
      </c>
      <c r="B124" s="131" t="s">
        <v>434</v>
      </c>
      <c r="C124" s="38" t="s">
        <v>435</v>
      </c>
      <c r="D124" s="38" t="s">
        <v>420</v>
      </c>
      <c r="E124" s="95" t="s">
        <v>15</v>
      </c>
      <c r="F124" s="38" t="s">
        <v>436</v>
      </c>
      <c r="G124" s="132" t="s">
        <v>17</v>
      </c>
      <c r="H124" s="38" t="s">
        <v>47</v>
      </c>
      <c r="I124" s="84">
        <v>0.08</v>
      </c>
      <c r="J124" s="98">
        <v>0</v>
      </c>
      <c r="K124" s="74" t="s">
        <v>19</v>
      </c>
      <c r="L124" s="21"/>
      <c r="M124" s="21"/>
    </row>
    <row r="125" spans="1:13" ht="93.75" customHeight="1" x14ac:dyDescent="0.25">
      <c r="A125" s="60" t="s">
        <v>215</v>
      </c>
      <c r="B125" s="38" t="s">
        <v>437</v>
      </c>
      <c r="C125" s="38" t="s">
        <v>184</v>
      </c>
      <c r="D125" s="38" t="s">
        <v>115</v>
      </c>
      <c r="E125" s="95" t="s">
        <v>15</v>
      </c>
      <c r="F125" s="38" t="s">
        <v>438</v>
      </c>
      <c r="G125" s="132" t="s">
        <v>17</v>
      </c>
      <c r="H125" s="38" t="s">
        <v>47</v>
      </c>
      <c r="I125" s="84">
        <v>0.08</v>
      </c>
      <c r="J125" s="98">
        <v>0</v>
      </c>
      <c r="K125" s="74" t="s">
        <v>19</v>
      </c>
      <c r="L125" s="21"/>
      <c r="M125" s="21"/>
    </row>
    <row r="126" spans="1:13" ht="93.75" customHeight="1" x14ac:dyDescent="0.25">
      <c r="A126" s="60" t="s">
        <v>439</v>
      </c>
      <c r="B126" s="131" t="s">
        <v>440</v>
      </c>
      <c r="C126" s="38" t="s">
        <v>184</v>
      </c>
      <c r="D126" s="38" t="s">
        <v>115</v>
      </c>
      <c r="E126" s="95" t="s">
        <v>15</v>
      </c>
      <c r="F126" s="38" t="s">
        <v>441</v>
      </c>
      <c r="G126" s="132" t="s">
        <v>17</v>
      </c>
      <c r="H126" s="38" t="s">
        <v>47</v>
      </c>
      <c r="I126" s="84">
        <v>0.08</v>
      </c>
      <c r="J126" s="98">
        <v>0</v>
      </c>
      <c r="K126" s="74" t="s">
        <v>19</v>
      </c>
      <c r="L126" s="21"/>
      <c r="M126" s="21"/>
    </row>
    <row r="127" spans="1:13" ht="93.75" customHeight="1" x14ac:dyDescent="0.25">
      <c r="A127" s="60" t="s">
        <v>164</v>
      </c>
      <c r="B127" s="131" t="s">
        <v>442</v>
      </c>
      <c r="C127" s="38" t="s">
        <v>184</v>
      </c>
      <c r="D127" s="38" t="s">
        <v>115</v>
      </c>
      <c r="E127" s="95" t="s">
        <v>15</v>
      </c>
      <c r="F127" s="38" t="s">
        <v>443</v>
      </c>
      <c r="G127" s="132" t="s">
        <v>17</v>
      </c>
      <c r="H127" s="38" t="s">
        <v>47</v>
      </c>
      <c r="I127" s="84">
        <v>0.08</v>
      </c>
      <c r="J127" s="98">
        <v>0</v>
      </c>
      <c r="K127" s="74" t="s">
        <v>19</v>
      </c>
      <c r="L127" s="21"/>
      <c r="M127" s="21"/>
    </row>
    <row r="128" spans="1:13" ht="93.75" customHeight="1" x14ac:dyDescent="0.25">
      <c r="A128" s="60" t="s">
        <v>199</v>
      </c>
      <c r="B128" s="131" t="s">
        <v>444</v>
      </c>
      <c r="C128" s="38" t="s">
        <v>184</v>
      </c>
      <c r="D128" s="38" t="s">
        <v>115</v>
      </c>
      <c r="E128" s="95" t="s">
        <v>15</v>
      </c>
      <c r="F128" s="38" t="s">
        <v>445</v>
      </c>
      <c r="G128" s="132" t="s">
        <v>17</v>
      </c>
      <c r="H128" s="38" t="s">
        <v>47</v>
      </c>
      <c r="I128" s="84">
        <v>0.08</v>
      </c>
      <c r="J128" s="98">
        <v>0</v>
      </c>
      <c r="K128" s="74" t="s">
        <v>19</v>
      </c>
      <c r="L128" s="21"/>
      <c r="M128" s="21"/>
    </row>
    <row r="129" spans="1:13" ht="93.75" customHeight="1" x14ac:dyDescent="0.25">
      <c r="A129" s="60" t="s">
        <v>143</v>
      </c>
      <c r="B129" s="131" t="s">
        <v>446</v>
      </c>
      <c r="C129" s="38" t="s">
        <v>447</v>
      </c>
      <c r="D129" s="38" t="s">
        <v>115</v>
      </c>
      <c r="E129" s="95" t="s">
        <v>15</v>
      </c>
      <c r="F129" s="38" t="s">
        <v>448</v>
      </c>
      <c r="G129" s="132" t="s">
        <v>17</v>
      </c>
      <c r="H129" s="38" t="s">
        <v>47</v>
      </c>
      <c r="I129" s="84">
        <v>0.08</v>
      </c>
      <c r="J129" s="98">
        <v>0</v>
      </c>
      <c r="K129" s="74" t="s">
        <v>19</v>
      </c>
      <c r="L129" s="21"/>
      <c r="M129" s="21"/>
    </row>
    <row r="130" spans="1:13" ht="93.75" customHeight="1" x14ac:dyDescent="0.25">
      <c r="A130" s="60" t="s">
        <v>117</v>
      </c>
      <c r="B130" s="38" t="s">
        <v>449</v>
      </c>
      <c r="C130" s="38" t="s">
        <v>450</v>
      </c>
      <c r="D130" s="38" t="s">
        <v>115</v>
      </c>
      <c r="E130" s="95" t="s">
        <v>15</v>
      </c>
      <c r="F130" s="38" t="s">
        <v>451</v>
      </c>
      <c r="G130" s="132" t="s">
        <v>17</v>
      </c>
      <c r="H130" s="38" t="s">
        <v>47</v>
      </c>
      <c r="I130" s="84">
        <v>0.08</v>
      </c>
      <c r="J130" s="98">
        <v>0</v>
      </c>
      <c r="K130" s="74" t="s">
        <v>19</v>
      </c>
      <c r="L130" s="21"/>
      <c r="M130" s="21"/>
    </row>
    <row r="131" spans="1:13" ht="93.75" customHeight="1" x14ac:dyDescent="0.25">
      <c r="A131" s="60" t="s">
        <v>215</v>
      </c>
      <c r="B131" s="38" t="s">
        <v>452</v>
      </c>
      <c r="C131" s="38" t="s">
        <v>453</v>
      </c>
      <c r="D131" s="38" t="s">
        <v>115</v>
      </c>
      <c r="E131" s="95" t="s">
        <v>15</v>
      </c>
      <c r="F131" s="38" t="s">
        <v>454</v>
      </c>
      <c r="G131" s="132" t="s">
        <v>17</v>
      </c>
      <c r="H131" s="38" t="s">
        <v>47</v>
      </c>
      <c r="I131" s="84">
        <v>0.08</v>
      </c>
      <c r="J131" s="98">
        <v>0</v>
      </c>
      <c r="K131" s="74" t="s">
        <v>19</v>
      </c>
      <c r="L131" s="21"/>
      <c r="M131" s="21"/>
    </row>
    <row r="132" spans="1:13" ht="93.75" customHeight="1" x14ac:dyDescent="0.25">
      <c r="A132" s="60" t="s">
        <v>189</v>
      </c>
      <c r="B132" s="38" t="s">
        <v>455</v>
      </c>
      <c r="C132" s="38" t="s">
        <v>456</v>
      </c>
      <c r="D132" s="38" t="s">
        <v>115</v>
      </c>
      <c r="E132" s="95" t="s">
        <v>15</v>
      </c>
      <c r="F132" s="38" t="s">
        <v>457</v>
      </c>
      <c r="G132" s="132" t="s">
        <v>17</v>
      </c>
      <c r="H132" s="38" t="s">
        <v>47</v>
      </c>
      <c r="I132" s="84">
        <v>0.08</v>
      </c>
      <c r="J132" s="98">
        <v>0</v>
      </c>
      <c r="K132" s="74" t="s">
        <v>19</v>
      </c>
      <c r="L132" s="21"/>
      <c r="M132" s="21"/>
    </row>
    <row r="133" spans="1:13" ht="93.75" customHeight="1" x14ac:dyDescent="0.25">
      <c r="A133" s="60" t="s">
        <v>203</v>
      </c>
      <c r="B133" s="38" t="s">
        <v>458</v>
      </c>
      <c r="C133" s="38" t="s">
        <v>459</v>
      </c>
      <c r="D133" s="38" t="s">
        <v>115</v>
      </c>
      <c r="E133" s="95" t="s">
        <v>15</v>
      </c>
      <c r="F133" s="38" t="s">
        <v>460</v>
      </c>
      <c r="G133" s="132" t="s">
        <v>17</v>
      </c>
      <c r="H133" s="38" t="s">
        <v>47</v>
      </c>
      <c r="I133" s="84">
        <v>0.08</v>
      </c>
      <c r="J133" s="98">
        <v>0</v>
      </c>
      <c r="K133" s="74" t="s">
        <v>19</v>
      </c>
      <c r="L133" s="21"/>
      <c r="M133" s="21"/>
    </row>
    <row r="134" spans="1:13" ht="93.75" customHeight="1" x14ac:dyDescent="0.25">
      <c r="A134" s="60" t="s">
        <v>132</v>
      </c>
      <c r="B134" s="38" t="s">
        <v>461</v>
      </c>
      <c r="C134" s="38" t="s">
        <v>462</v>
      </c>
      <c r="D134" s="38" t="s">
        <v>115</v>
      </c>
      <c r="E134" s="95" t="s">
        <v>15</v>
      </c>
      <c r="F134" s="38" t="s">
        <v>463</v>
      </c>
      <c r="G134" s="132" t="s">
        <v>17</v>
      </c>
      <c r="H134" s="38" t="s">
        <v>47</v>
      </c>
      <c r="I134" s="84">
        <v>0.08</v>
      </c>
      <c r="J134" s="98">
        <v>0</v>
      </c>
      <c r="K134" s="74" t="s">
        <v>19</v>
      </c>
      <c r="L134" s="21"/>
      <c r="M134" s="21"/>
    </row>
    <row r="135" spans="1:13" ht="93.75" customHeight="1" x14ac:dyDescent="0.25">
      <c r="A135" s="60" t="s">
        <v>164</v>
      </c>
      <c r="B135" s="38" t="s">
        <v>464</v>
      </c>
      <c r="C135" s="38" t="s">
        <v>465</v>
      </c>
      <c r="D135" s="38" t="s">
        <v>115</v>
      </c>
      <c r="E135" s="95" t="s">
        <v>15</v>
      </c>
      <c r="F135" s="38" t="s">
        <v>466</v>
      </c>
      <c r="G135" s="132" t="s">
        <v>17</v>
      </c>
      <c r="H135" s="38" t="s">
        <v>47</v>
      </c>
      <c r="I135" s="84">
        <v>0.08</v>
      </c>
      <c r="J135" s="98">
        <v>0</v>
      </c>
      <c r="K135" s="74" t="s">
        <v>19</v>
      </c>
      <c r="L135" s="21"/>
      <c r="M135" s="21"/>
    </row>
    <row r="136" spans="1:13" ht="93.75" customHeight="1" x14ac:dyDescent="0.25">
      <c r="A136" s="60" t="s">
        <v>182</v>
      </c>
      <c r="B136" s="38" t="s">
        <v>467</v>
      </c>
      <c r="C136" s="38" t="s">
        <v>468</v>
      </c>
      <c r="D136" s="38" t="s">
        <v>115</v>
      </c>
      <c r="E136" s="95" t="s">
        <v>15</v>
      </c>
      <c r="F136" s="38" t="s">
        <v>469</v>
      </c>
      <c r="G136" s="132" t="s">
        <v>17</v>
      </c>
      <c r="H136" s="38" t="s">
        <v>47</v>
      </c>
      <c r="I136" s="84">
        <v>0.08</v>
      </c>
      <c r="J136" s="98">
        <v>0</v>
      </c>
      <c r="K136" s="74" t="s">
        <v>19</v>
      </c>
      <c r="L136" s="21"/>
      <c r="M136" s="21"/>
    </row>
    <row r="137" spans="1:13" ht="93.75" customHeight="1" x14ac:dyDescent="0.25">
      <c r="A137" s="133" t="s">
        <v>189</v>
      </c>
      <c r="B137" s="131" t="s">
        <v>470</v>
      </c>
      <c r="C137" s="38" t="s">
        <v>471</v>
      </c>
      <c r="D137" s="38" t="s">
        <v>115</v>
      </c>
      <c r="E137" s="95" t="s">
        <v>15</v>
      </c>
      <c r="F137" s="38" t="s">
        <v>472</v>
      </c>
      <c r="G137" s="132" t="s">
        <v>17</v>
      </c>
      <c r="H137" s="38" t="s">
        <v>47</v>
      </c>
      <c r="I137" s="84">
        <v>0.08</v>
      </c>
      <c r="J137" s="98">
        <v>0</v>
      </c>
      <c r="K137" s="74" t="s">
        <v>19</v>
      </c>
      <c r="L137" s="21"/>
      <c r="M137" s="21"/>
    </row>
    <row r="138" spans="1:13" ht="93.75" customHeight="1" x14ac:dyDescent="0.25">
      <c r="A138" s="60" t="s">
        <v>112</v>
      </c>
      <c r="B138" s="131" t="s">
        <v>473</v>
      </c>
      <c r="C138" s="38" t="s">
        <v>184</v>
      </c>
      <c r="D138" s="38" t="s">
        <v>115</v>
      </c>
      <c r="E138" s="95" t="s">
        <v>15</v>
      </c>
      <c r="F138" s="38" t="s">
        <v>474</v>
      </c>
      <c r="G138" s="132" t="s">
        <v>17</v>
      </c>
      <c r="H138" s="38" t="s">
        <v>47</v>
      </c>
      <c r="I138" s="84">
        <v>0.08</v>
      </c>
      <c r="J138" s="98">
        <v>0</v>
      </c>
      <c r="K138" s="74" t="s">
        <v>19</v>
      </c>
      <c r="L138" s="21"/>
      <c r="M138" s="21"/>
    </row>
    <row r="139" spans="1:13" ht="93.75" customHeight="1" x14ac:dyDescent="0.25">
      <c r="A139" s="60" t="s">
        <v>475</v>
      </c>
      <c r="B139" s="131" t="s">
        <v>476</v>
      </c>
      <c r="C139" s="38" t="s">
        <v>184</v>
      </c>
      <c r="D139" s="38" t="s">
        <v>115</v>
      </c>
      <c r="E139" s="95" t="s">
        <v>15</v>
      </c>
      <c r="F139" s="38" t="s">
        <v>477</v>
      </c>
      <c r="G139" s="132" t="s">
        <v>17</v>
      </c>
      <c r="H139" s="38" t="s">
        <v>47</v>
      </c>
      <c r="I139" s="84">
        <v>0.08</v>
      </c>
      <c r="J139" s="98">
        <v>0</v>
      </c>
      <c r="K139" s="74" t="s">
        <v>19</v>
      </c>
      <c r="L139" s="21"/>
      <c r="M139" s="21"/>
    </row>
    <row r="140" spans="1:13" ht="93.75" customHeight="1" x14ac:dyDescent="0.25">
      <c r="A140" s="60" t="s">
        <v>478</v>
      </c>
      <c r="B140" s="131" t="s">
        <v>479</v>
      </c>
      <c r="C140" s="38" t="s">
        <v>184</v>
      </c>
      <c r="D140" s="38" t="s">
        <v>115</v>
      </c>
      <c r="E140" s="95" t="s">
        <v>15</v>
      </c>
      <c r="F140" s="38" t="s">
        <v>480</v>
      </c>
      <c r="G140" s="132" t="s">
        <v>17</v>
      </c>
      <c r="H140" s="38" t="s">
        <v>47</v>
      </c>
      <c r="I140" s="84">
        <v>0.08</v>
      </c>
      <c r="J140" s="98">
        <v>0</v>
      </c>
      <c r="K140" s="74" t="s">
        <v>19</v>
      </c>
      <c r="L140" s="21"/>
      <c r="M140" s="21"/>
    </row>
    <row r="141" spans="1:13" ht="93.75" customHeight="1" x14ac:dyDescent="0.25">
      <c r="A141" s="60" t="s">
        <v>481</v>
      </c>
      <c r="B141" s="131" t="s">
        <v>482</v>
      </c>
      <c r="C141" s="38" t="s">
        <v>184</v>
      </c>
      <c r="D141" s="38" t="s">
        <v>115</v>
      </c>
      <c r="E141" s="95" t="s">
        <v>15</v>
      </c>
      <c r="F141" s="38" t="s">
        <v>483</v>
      </c>
      <c r="G141" s="132" t="s">
        <v>17</v>
      </c>
      <c r="H141" s="38" t="s">
        <v>47</v>
      </c>
      <c r="I141" s="84">
        <v>0.08</v>
      </c>
      <c r="J141" s="98">
        <v>0</v>
      </c>
      <c r="K141" s="74" t="s">
        <v>19</v>
      </c>
      <c r="L141" s="21"/>
      <c r="M141" s="21"/>
    </row>
    <row r="142" spans="1:13" ht="93.75" customHeight="1" x14ac:dyDescent="0.25">
      <c r="A142" s="60" t="s">
        <v>132</v>
      </c>
      <c r="B142" s="131" t="s">
        <v>484</v>
      </c>
      <c r="C142" s="38" t="s">
        <v>184</v>
      </c>
      <c r="D142" s="38" t="s">
        <v>115</v>
      </c>
      <c r="E142" s="95" t="s">
        <v>15</v>
      </c>
      <c r="F142" s="38" t="s">
        <v>485</v>
      </c>
      <c r="G142" s="132" t="s">
        <v>17</v>
      </c>
      <c r="H142" s="38" t="s">
        <v>47</v>
      </c>
      <c r="I142" s="84">
        <v>0.08</v>
      </c>
      <c r="J142" s="98">
        <v>0</v>
      </c>
      <c r="K142" s="74" t="s">
        <v>19</v>
      </c>
      <c r="L142" s="21"/>
      <c r="M142" s="21"/>
    </row>
    <row r="143" spans="1:13" ht="93.75" customHeight="1" x14ac:dyDescent="0.25">
      <c r="A143" s="60" t="s">
        <v>143</v>
      </c>
      <c r="B143" s="131" t="s">
        <v>486</v>
      </c>
      <c r="C143" s="38" t="s">
        <v>184</v>
      </c>
      <c r="D143" s="38" t="s">
        <v>115</v>
      </c>
      <c r="E143" s="95" t="s">
        <v>15</v>
      </c>
      <c r="F143" s="38" t="s">
        <v>487</v>
      </c>
      <c r="G143" s="132" t="s">
        <v>17</v>
      </c>
      <c r="H143" s="38" t="s">
        <v>47</v>
      </c>
      <c r="I143" s="84">
        <v>0.08</v>
      </c>
      <c r="J143" s="98">
        <v>0</v>
      </c>
      <c r="K143" s="74" t="s">
        <v>19</v>
      </c>
      <c r="L143" s="21"/>
      <c r="M143" s="21"/>
    </row>
    <row r="144" spans="1:13" ht="93.75" customHeight="1" x14ac:dyDescent="0.25">
      <c r="A144" s="60" t="s">
        <v>215</v>
      </c>
      <c r="B144" s="131" t="s">
        <v>488</v>
      </c>
      <c r="C144" s="38" t="s">
        <v>184</v>
      </c>
      <c r="D144" s="38" t="s">
        <v>115</v>
      </c>
      <c r="E144" s="95" t="s">
        <v>15</v>
      </c>
      <c r="F144" s="38" t="s">
        <v>489</v>
      </c>
      <c r="G144" s="132" t="s">
        <v>17</v>
      </c>
      <c r="H144" s="38" t="s">
        <v>47</v>
      </c>
      <c r="I144" s="84">
        <v>0.08</v>
      </c>
      <c r="J144" s="98">
        <v>0</v>
      </c>
      <c r="K144" s="74" t="s">
        <v>19</v>
      </c>
      <c r="L144" s="21"/>
      <c r="M144" s="21"/>
    </row>
    <row r="145" spans="1:13" ht="93.75" customHeight="1" x14ac:dyDescent="0.25">
      <c r="A145" s="60" t="s">
        <v>117</v>
      </c>
      <c r="B145" s="131" t="s">
        <v>490</v>
      </c>
      <c r="C145" s="38" t="s">
        <v>184</v>
      </c>
      <c r="D145" s="38" t="s">
        <v>115</v>
      </c>
      <c r="E145" s="95" t="s">
        <v>15</v>
      </c>
      <c r="F145" s="38" t="s">
        <v>491</v>
      </c>
      <c r="G145" s="132" t="s">
        <v>17</v>
      </c>
      <c r="H145" s="38" t="s">
        <v>47</v>
      </c>
      <c r="I145" s="84">
        <v>0.08</v>
      </c>
      <c r="J145" s="98">
        <v>0</v>
      </c>
      <c r="K145" s="74" t="s">
        <v>19</v>
      </c>
      <c r="L145" s="21"/>
      <c r="M145" s="21"/>
    </row>
    <row r="146" spans="1:13" ht="93.75" customHeight="1" x14ac:dyDescent="0.25">
      <c r="A146" s="60" t="s">
        <v>475</v>
      </c>
      <c r="B146" s="131" t="s">
        <v>492</v>
      </c>
      <c r="C146" s="38" t="s">
        <v>184</v>
      </c>
      <c r="D146" s="38" t="s">
        <v>115</v>
      </c>
      <c r="E146" s="95" t="s">
        <v>15</v>
      </c>
      <c r="F146" s="38" t="s">
        <v>493</v>
      </c>
      <c r="G146" s="132" t="s">
        <v>17</v>
      </c>
      <c r="H146" s="38" t="s">
        <v>47</v>
      </c>
      <c r="I146" s="84">
        <v>0.08</v>
      </c>
      <c r="J146" s="98">
        <v>0</v>
      </c>
      <c r="K146" s="74" t="s">
        <v>19</v>
      </c>
      <c r="L146" s="21"/>
      <c r="M146" s="21"/>
    </row>
    <row r="147" spans="1:13" ht="93.75" customHeight="1" x14ac:dyDescent="0.25">
      <c r="A147" s="60" t="s">
        <v>494</v>
      </c>
      <c r="B147" s="131" t="s">
        <v>495</v>
      </c>
      <c r="C147" s="38" t="s">
        <v>496</v>
      </c>
      <c r="D147" s="38" t="s">
        <v>497</v>
      </c>
      <c r="E147" s="95" t="s">
        <v>15</v>
      </c>
      <c r="F147" s="38" t="s">
        <v>498</v>
      </c>
      <c r="G147" s="132" t="s">
        <v>17</v>
      </c>
      <c r="H147" s="38" t="s">
        <v>47</v>
      </c>
      <c r="I147" s="84">
        <v>0.08</v>
      </c>
      <c r="J147" s="98">
        <v>0</v>
      </c>
      <c r="K147" s="74" t="s">
        <v>19</v>
      </c>
      <c r="L147" s="21"/>
      <c r="M147" s="21"/>
    </row>
    <row r="148" spans="1:13" ht="93.75" customHeight="1" x14ac:dyDescent="0.25">
      <c r="A148" s="60" t="s">
        <v>499</v>
      </c>
      <c r="B148" s="131" t="s">
        <v>500</v>
      </c>
      <c r="C148" s="38" t="s">
        <v>54</v>
      </c>
      <c r="D148" s="134" t="s">
        <v>115</v>
      </c>
      <c r="E148" s="95" t="s">
        <v>15</v>
      </c>
      <c r="F148" s="38" t="s">
        <v>501</v>
      </c>
      <c r="G148" s="132" t="s">
        <v>17</v>
      </c>
      <c r="H148" s="38" t="s">
        <v>47</v>
      </c>
      <c r="I148" s="84">
        <v>0.08</v>
      </c>
      <c r="J148" s="98">
        <v>0</v>
      </c>
      <c r="K148" s="74" t="s">
        <v>19</v>
      </c>
      <c r="L148" s="21"/>
      <c r="M148" s="21"/>
    </row>
    <row r="149" spans="1:13" ht="93.75" customHeight="1" x14ac:dyDescent="0.25">
      <c r="A149" s="60" t="s">
        <v>143</v>
      </c>
      <c r="B149" s="131" t="s">
        <v>502</v>
      </c>
      <c r="C149" s="38" t="s">
        <v>134</v>
      </c>
      <c r="D149" s="38" t="s">
        <v>503</v>
      </c>
      <c r="E149" s="95" t="s">
        <v>15</v>
      </c>
      <c r="F149" s="38" t="s">
        <v>504</v>
      </c>
      <c r="G149" s="132" t="s">
        <v>17</v>
      </c>
      <c r="H149" s="38" t="s">
        <v>47</v>
      </c>
      <c r="I149" s="84">
        <v>0.08</v>
      </c>
      <c r="J149" s="98">
        <v>0</v>
      </c>
      <c r="K149" s="74" t="s">
        <v>19</v>
      </c>
      <c r="L149" s="21"/>
      <c r="M149" s="21"/>
    </row>
    <row r="150" spans="1:13" ht="93.75" customHeight="1" x14ac:dyDescent="0.25">
      <c r="A150" s="60" t="s">
        <v>505</v>
      </c>
      <c r="B150" s="131" t="s">
        <v>506</v>
      </c>
      <c r="C150" s="38" t="s">
        <v>507</v>
      </c>
      <c r="D150" s="134" t="s">
        <v>508</v>
      </c>
      <c r="E150" s="95" t="s">
        <v>509</v>
      </c>
      <c r="F150" s="38" t="s">
        <v>510</v>
      </c>
      <c r="G150" s="132" t="s">
        <v>17</v>
      </c>
      <c r="H150" s="38" t="s">
        <v>47</v>
      </c>
      <c r="I150" s="84">
        <v>0.08</v>
      </c>
      <c r="J150" s="98">
        <v>0</v>
      </c>
      <c r="K150" s="74" t="s">
        <v>19</v>
      </c>
      <c r="L150" s="21"/>
      <c r="M150" s="21"/>
    </row>
    <row r="151" spans="1:13" ht="93.75" customHeight="1" x14ac:dyDescent="0.25">
      <c r="A151" s="60" t="s">
        <v>511</v>
      </c>
      <c r="B151" s="131" t="s">
        <v>512</v>
      </c>
      <c r="C151" s="38" t="s">
        <v>513</v>
      </c>
      <c r="D151" s="38" t="s">
        <v>514</v>
      </c>
      <c r="E151" s="95" t="s">
        <v>15</v>
      </c>
      <c r="F151" s="38" t="s">
        <v>515</v>
      </c>
      <c r="G151" s="132" t="s">
        <v>17</v>
      </c>
      <c r="H151" s="38" t="s">
        <v>47</v>
      </c>
      <c r="I151" s="84">
        <v>0.08</v>
      </c>
      <c r="J151" s="98">
        <v>0</v>
      </c>
      <c r="K151" s="74" t="s">
        <v>19</v>
      </c>
      <c r="L151" s="21"/>
      <c r="M151" s="21"/>
    </row>
    <row r="152" spans="1:13" ht="93.75" customHeight="1" x14ac:dyDescent="0.25">
      <c r="A152" s="60" t="s">
        <v>516</v>
      </c>
      <c r="B152" s="131" t="s">
        <v>517</v>
      </c>
      <c r="C152" s="38" t="s">
        <v>518</v>
      </c>
      <c r="D152" s="38" t="s">
        <v>519</v>
      </c>
      <c r="E152" s="95" t="s">
        <v>520</v>
      </c>
      <c r="F152" s="38" t="s">
        <v>521</v>
      </c>
      <c r="G152" s="132" t="s">
        <v>17</v>
      </c>
      <c r="H152" s="38" t="s">
        <v>47</v>
      </c>
      <c r="I152" s="84">
        <v>0.08</v>
      </c>
      <c r="J152" s="98">
        <v>0</v>
      </c>
      <c r="K152" s="74" t="s">
        <v>19</v>
      </c>
      <c r="L152" s="21"/>
      <c r="M152" s="21"/>
    </row>
    <row r="153" spans="1:13" ht="93.75" customHeight="1" x14ac:dyDescent="0.25">
      <c r="A153" s="135" t="s">
        <v>522</v>
      </c>
      <c r="B153" s="131" t="s">
        <v>523</v>
      </c>
      <c r="C153" s="38" t="s">
        <v>524</v>
      </c>
      <c r="D153" s="38" t="s">
        <v>519</v>
      </c>
      <c r="E153" s="95" t="s">
        <v>520</v>
      </c>
      <c r="F153" s="38" t="s">
        <v>525</v>
      </c>
      <c r="G153" s="132" t="s">
        <v>17</v>
      </c>
      <c r="H153" s="38" t="s">
        <v>47</v>
      </c>
      <c r="I153" s="84">
        <v>0.08</v>
      </c>
      <c r="J153" s="98">
        <v>0</v>
      </c>
      <c r="K153" s="74" t="s">
        <v>19</v>
      </c>
      <c r="L153" s="21"/>
      <c r="M153" s="21"/>
    </row>
    <row r="154" spans="1:13" ht="93.75" customHeight="1" x14ac:dyDescent="0.25">
      <c r="A154" s="136" t="s">
        <v>526</v>
      </c>
      <c r="B154" s="131" t="s">
        <v>527</v>
      </c>
      <c r="C154" s="38" t="s">
        <v>528</v>
      </c>
      <c r="D154" s="134" t="s">
        <v>529</v>
      </c>
      <c r="E154" s="95" t="s">
        <v>509</v>
      </c>
      <c r="F154" s="38" t="s">
        <v>530</v>
      </c>
      <c r="G154" s="132" t="s">
        <v>17</v>
      </c>
      <c r="H154" s="38" t="s">
        <v>47</v>
      </c>
      <c r="I154" s="84">
        <v>0.08</v>
      </c>
      <c r="J154" s="98">
        <v>0</v>
      </c>
      <c r="K154" s="74" t="s">
        <v>19</v>
      </c>
      <c r="L154" s="21"/>
      <c r="M154" s="21"/>
    </row>
    <row r="155" spans="1:13" ht="93.75" customHeight="1" x14ac:dyDescent="0.25">
      <c r="A155" s="136" t="s">
        <v>531</v>
      </c>
      <c r="B155" s="131" t="s">
        <v>532</v>
      </c>
      <c r="C155" s="38" t="s">
        <v>533</v>
      </c>
      <c r="D155" s="134" t="s">
        <v>529</v>
      </c>
      <c r="E155" s="95" t="s">
        <v>509</v>
      </c>
      <c r="F155" s="38" t="s">
        <v>534</v>
      </c>
      <c r="G155" s="132" t="s">
        <v>17</v>
      </c>
      <c r="H155" s="38" t="s">
        <v>47</v>
      </c>
      <c r="I155" s="84">
        <v>0.08</v>
      </c>
      <c r="J155" s="98">
        <v>0</v>
      </c>
      <c r="K155" s="74" t="s">
        <v>19</v>
      </c>
      <c r="L155" s="21"/>
      <c r="M155" s="21"/>
    </row>
    <row r="156" spans="1:13" ht="93.75" customHeight="1" x14ac:dyDescent="0.25">
      <c r="A156" s="136" t="s">
        <v>511</v>
      </c>
      <c r="B156" s="131" t="s">
        <v>535</v>
      </c>
      <c r="C156" s="38" t="s">
        <v>536</v>
      </c>
      <c r="D156" s="134" t="s">
        <v>529</v>
      </c>
      <c r="E156" s="95" t="s">
        <v>509</v>
      </c>
      <c r="F156" s="38" t="s">
        <v>537</v>
      </c>
      <c r="G156" s="132" t="s">
        <v>17</v>
      </c>
      <c r="H156" s="38" t="s">
        <v>47</v>
      </c>
      <c r="I156" s="84">
        <v>0.08</v>
      </c>
      <c r="J156" s="98">
        <v>0</v>
      </c>
      <c r="K156" s="74" t="s">
        <v>19</v>
      </c>
      <c r="L156" s="21"/>
      <c r="M156" s="21"/>
    </row>
    <row r="157" spans="1:13" ht="93.75" customHeight="1" x14ac:dyDescent="0.25">
      <c r="A157" s="135" t="s">
        <v>538</v>
      </c>
      <c r="B157" s="131" t="s">
        <v>539</v>
      </c>
      <c r="C157" s="38" t="s">
        <v>540</v>
      </c>
      <c r="D157" s="134" t="s">
        <v>529</v>
      </c>
      <c r="E157" s="95" t="s">
        <v>509</v>
      </c>
      <c r="F157" s="38" t="s">
        <v>541</v>
      </c>
      <c r="G157" s="132" t="s">
        <v>17</v>
      </c>
      <c r="H157" s="38" t="s">
        <v>47</v>
      </c>
      <c r="I157" s="84">
        <v>0.08</v>
      </c>
      <c r="J157" s="98">
        <v>0</v>
      </c>
      <c r="K157" s="74" t="s">
        <v>19</v>
      </c>
      <c r="L157" s="21"/>
      <c r="M157" s="21"/>
    </row>
    <row r="158" spans="1:13" ht="93.75" customHeight="1" x14ac:dyDescent="0.25">
      <c r="A158" s="135" t="s">
        <v>542</v>
      </c>
      <c r="B158" s="131" t="s">
        <v>543</v>
      </c>
      <c r="C158" s="38" t="s">
        <v>544</v>
      </c>
      <c r="D158" s="134" t="s">
        <v>529</v>
      </c>
      <c r="E158" s="95" t="s">
        <v>509</v>
      </c>
      <c r="F158" s="38" t="s">
        <v>525</v>
      </c>
      <c r="G158" s="132" t="s">
        <v>17</v>
      </c>
      <c r="H158" s="38" t="s">
        <v>47</v>
      </c>
      <c r="I158" s="84">
        <v>0.08</v>
      </c>
      <c r="J158" s="98">
        <v>0</v>
      </c>
      <c r="K158" s="74" t="s">
        <v>19</v>
      </c>
      <c r="L158" s="21"/>
      <c r="M158" s="21"/>
    </row>
    <row r="159" spans="1:13" ht="93.75" customHeight="1" thickBot="1" x14ac:dyDescent="0.3">
      <c r="A159" s="135" t="s">
        <v>545</v>
      </c>
      <c r="B159" s="131" t="s">
        <v>546</v>
      </c>
      <c r="C159" s="38" t="s">
        <v>547</v>
      </c>
      <c r="D159" s="134" t="s">
        <v>529</v>
      </c>
      <c r="E159" s="95" t="s">
        <v>509</v>
      </c>
      <c r="F159" s="38" t="s">
        <v>548</v>
      </c>
      <c r="G159" s="132" t="s">
        <v>17</v>
      </c>
      <c r="H159" s="38" t="s">
        <v>47</v>
      </c>
      <c r="I159" s="84">
        <v>0.08</v>
      </c>
      <c r="J159" s="98">
        <v>0</v>
      </c>
      <c r="K159" s="74" t="s">
        <v>19</v>
      </c>
      <c r="L159" s="21"/>
      <c r="M159" s="21"/>
    </row>
    <row r="160" spans="1:13" ht="93.75" customHeight="1" thickBot="1" x14ac:dyDescent="0.3">
      <c r="A160" s="167" t="s">
        <v>549</v>
      </c>
      <c r="B160" s="23" t="s">
        <v>550</v>
      </c>
      <c r="C160" s="23" t="s">
        <v>551</v>
      </c>
      <c r="D160" s="23" t="s">
        <v>552</v>
      </c>
      <c r="E160" s="93">
        <v>49602976</v>
      </c>
      <c r="F160" s="24" t="s">
        <v>553</v>
      </c>
      <c r="G160" s="137" t="s">
        <v>33</v>
      </c>
      <c r="H160" s="25" t="s">
        <v>38</v>
      </c>
      <c r="I160" s="86" t="s">
        <v>520</v>
      </c>
      <c r="J160" s="98">
        <v>0</v>
      </c>
      <c r="K160" s="75" t="s">
        <v>19</v>
      </c>
      <c r="L160" s="21"/>
      <c r="M160" s="21"/>
    </row>
    <row r="161" spans="1:13" ht="93.75" customHeight="1" thickBot="1" x14ac:dyDescent="0.3">
      <c r="A161" s="138" t="s">
        <v>549</v>
      </c>
      <c r="B161" s="25" t="s">
        <v>554</v>
      </c>
      <c r="C161" s="25" t="s">
        <v>551</v>
      </c>
      <c r="D161" s="25" t="s">
        <v>552</v>
      </c>
      <c r="E161" s="92">
        <v>54220136</v>
      </c>
      <c r="F161" s="25" t="s">
        <v>555</v>
      </c>
      <c r="G161" s="47" t="s">
        <v>33</v>
      </c>
      <c r="H161" s="25" t="s">
        <v>32</v>
      </c>
      <c r="I161" s="86">
        <v>1</v>
      </c>
      <c r="J161" s="98">
        <v>124350000</v>
      </c>
      <c r="K161" s="76" t="s">
        <v>556</v>
      </c>
      <c r="L161" s="21"/>
      <c r="M161" s="21"/>
    </row>
    <row r="162" spans="1:13" ht="93.75" customHeight="1" thickBot="1" x14ac:dyDescent="0.3">
      <c r="A162" s="138" t="s">
        <v>557</v>
      </c>
      <c r="B162" s="25" t="s">
        <v>558</v>
      </c>
      <c r="C162" s="25" t="s">
        <v>551</v>
      </c>
      <c r="D162" s="25" t="s">
        <v>552</v>
      </c>
      <c r="E162" s="92">
        <v>41286692</v>
      </c>
      <c r="F162" s="25" t="s">
        <v>559</v>
      </c>
      <c r="G162" s="47" t="s">
        <v>33</v>
      </c>
      <c r="H162" s="25" t="s">
        <v>32</v>
      </c>
      <c r="I162" s="86" t="s">
        <v>520</v>
      </c>
      <c r="J162" s="98">
        <v>0</v>
      </c>
      <c r="K162" s="139" t="s">
        <v>560</v>
      </c>
      <c r="L162" s="21"/>
      <c r="M162" s="21"/>
    </row>
    <row r="163" spans="1:13" ht="93.75" customHeight="1" thickBot="1" x14ac:dyDescent="0.4">
      <c r="A163" s="138" t="s">
        <v>561</v>
      </c>
      <c r="B163" s="25" t="s">
        <v>562</v>
      </c>
      <c r="C163" s="25" t="s">
        <v>551</v>
      </c>
      <c r="D163" s="25" t="s">
        <v>552</v>
      </c>
      <c r="E163" s="92">
        <v>51151069</v>
      </c>
      <c r="F163" s="25" t="s">
        <v>563</v>
      </c>
      <c r="G163" s="47" t="s">
        <v>33</v>
      </c>
      <c r="H163" s="25" t="s">
        <v>32</v>
      </c>
      <c r="I163" s="86" t="s">
        <v>520</v>
      </c>
      <c r="J163" s="98">
        <v>0</v>
      </c>
      <c r="K163" s="140" t="s">
        <v>560</v>
      </c>
      <c r="L163" s="21"/>
      <c r="M163" s="122"/>
    </row>
    <row r="164" spans="1:13" ht="93.75" customHeight="1" thickBot="1" x14ac:dyDescent="0.3">
      <c r="A164" s="141" t="s">
        <v>564</v>
      </c>
      <c r="B164" s="25" t="s">
        <v>565</v>
      </c>
      <c r="C164" s="25" t="s">
        <v>551</v>
      </c>
      <c r="D164" s="25" t="s">
        <v>552</v>
      </c>
      <c r="E164" s="92">
        <v>51572644</v>
      </c>
      <c r="F164" s="25" t="s">
        <v>566</v>
      </c>
      <c r="G164" s="47" t="s">
        <v>33</v>
      </c>
      <c r="H164" s="25" t="s">
        <v>32</v>
      </c>
      <c r="I164" s="86" t="s">
        <v>520</v>
      </c>
      <c r="J164" s="98">
        <v>0</v>
      </c>
      <c r="K164" s="139" t="s">
        <v>560</v>
      </c>
      <c r="L164" s="21"/>
      <c r="M164" s="21"/>
    </row>
    <row r="165" spans="1:13" ht="93.75" customHeight="1" thickBot="1" x14ac:dyDescent="0.3">
      <c r="A165" s="138" t="s">
        <v>567</v>
      </c>
      <c r="B165" s="25" t="s">
        <v>568</v>
      </c>
      <c r="C165" s="25" t="s">
        <v>551</v>
      </c>
      <c r="D165" s="25" t="s">
        <v>552</v>
      </c>
      <c r="E165" s="92">
        <v>58122042</v>
      </c>
      <c r="F165" s="25" t="s">
        <v>569</v>
      </c>
      <c r="G165" s="47" t="s">
        <v>33</v>
      </c>
      <c r="H165" s="25" t="s">
        <v>32</v>
      </c>
      <c r="I165" s="86" t="s">
        <v>520</v>
      </c>
      <c r="J165" s="98">
        <v>0</v>
      </c>
      <c r="K165" s="140" t="s">
        <v>560</v>
      </c>
      <c r="L165" s="21"/>
      <c r="M165" s="21"/>
    </row>
    <row r="166" spans="1:13" ht="93.75" customHeight="1" thickBot="1" x14ac:dyDescent="0.3">
      <c r="A166" s="138" t="s">
        <v>570</v>
      </c>
      <c r="B166" s="25" t="s">
        <v>571</v>
      </c>
      <c r="C166" s="25" t="s">
        <v>551</v>
      </c>
      <c r="D166" s="25" t="s">
        <v>552</v>
      </c>
      <c r="E166" s="92">
        <v>46852885</v>
      </c>
      <c r="F166" s="25" t="s">
        <v>572</v>
      </c>
      <c r="G166" s="47" t="s">
        <v>33</v>
      </c>
      <c r="H166" s="25" t="s">
        <v>32</v>
      </c>
      <c r="I166" s="86" t="s">
        <v>520</v>
      </c>
      <c r="J166" s="98">
        <v>0</v>
      </c>
      <c r="K166" s="140" t="s">
        <v>560</v>
      </c>
      <c r="L166" s="21"/>
      <c r="M166" s="21"/>
    </row>
    <row r="167" spans="1:13" ht="93.75" customHeight="1" thickBot="1" x14ac:dyDescent="0.3">
      <c r="A167" s="138" t="s">
        <v>573</v>
      </c>
      <c r="B167" s="25" t="s">
        <v>574</v>
      </c>
      <c r="C167" s="25" t="s">
        <v>551</v>
      </c>
      <c r="D167" s="25" t="s">
        <v>552</v>
      </c>
      <c r="E167" s="92">
        <v>56117834</v>
      </c>
      <c r="F167" s="25" t="s">
        <v>575</v>
      </c>
      <c r="G167" s="47" t="s">
        <v>33</v>
      </c>
      <c r="H167" s="25" t="s">
        <v>32</v>
      </c>
      <c r="I167" s="86" t="s">
        <v>520</v>
      </c>
      <c r="J167" s="98">
        <v>0</v>
      </c>
      <c r="K167" s="140" t="s">
        <v>560</v>
      </c>
      <c r="L167" s="21"/>
      <c r="M167" s="21"/>
    </row>
    <row r="168" spans="1:13" ht="93.75" customHeight="1" thickBot="1" x14ac:dyDescent="0.3">
      <c r="A168" s="141" t="s">
        <v>576</v>
      </c>
      <c r="B168" s="26" t="s">
        <v>577</v>
      </c>
      <c r="C168" s="25" t="s">
        <v>551</v>
      </c>
      <c r="D168" s="25" t="s">
        <v>552</v>
      </c>
      <c r="E168" s="96" t="s">
        <v>509</v>
      </c>
      <c r="F168" s="26" t="s">
        <v>578</v>
      </c>
      <c r="G168" s="142" t="s">
        <v>33</v>
      </c>
      <c r="H168" s="25" t="s">
        <v>38</v>
      </c>
      <c r="I168" s="86" t="s">
        <v>520</v>
      </c>
      <c r="J168" s="98">
        <v>0</v>
      </c>
      <c r="K168" s="143" t="s">
        <v>19</v>
      </c>
      <c r="L168" s="21"/>
      <c r="M168" s="21"/>
    </row>
    <row r="169" spans="1:13" ht="93.75" customHeight="1" thickBot="1" x14ac:dyDescent="0.3">
      <c r="A169" s="138" t="s">
        <v>579</v>
      </c>
      <c r="B169" s="25" t="s">
        <v>580</v>
      </c>
      <c r="C169" s="25" t="s">
        <v>551</v>
      </c>
      <c r="D169" s="25" t="s">
        <v>552</v>
      </c>
      <c r="E169" s="96">
        <v>61768000</v>
      </c>
      <c r="F169" s="25" t="s">
        <v>581</v>
      </c>
      <c r="G169" s="47" t="s">
        <v>33</v>
      </c>
      <c r="H169" s="25" t="s">
        <v>38</v>
      </c>
      <c r="I169" s="86" t="s">
        <v>520</v>
      </c>
      <c r="J169" s="98">
        <v>0</v>
      </c>
      <c r="K169" s="143" t="s">
        <v>19</v>
      </c>
      <c r="L169" s="21"/>
      <c r="M169" s="21"/>
    </row>
    <row r="170" spans="1:13" ht="93.75" customHeight="1" thickBot="1" x14ac:dyDescent="0.3">
      <c r="A170" s="141" t="s">
        <v>582</v>
      </c>
      <c r="B170" s="25" t="s">
        <v>583</v>
      </c>
      <c r="C170" s="25" t="s">
        <v>551</v>
      </c>
      <c r="D170" s="25" t="s">
        <v>552</v>
      </c>
      <c r="E170" s="96" t="s">
        <v>509</v>
      </c>
      <c r="F170" s="25" t="s">
        <v>584</v>
      </c>
      <c r="G170" s="47" t="s">
        <v>33</v>
      </c>
      <c r="H170" s="25" t="s">
        <v>38</v>
      </c>
      <c r="I170" s="86" t="s">
        <v>520</v>
      </c>
      <c r="J170" s="98">
        <v>0</v>
      </c>
      <c r="K170" s="143" t="s">
        <v>19</v>
      </c>
      <c r="L170" s="21"/>
      <c r="M170" s="21"/>
    </row>
    <row r="171" spans="1:13" ht="93.75" customHeight="1" thickBot="1" x14ac:dyDescent="0.3">
      <c r="A171" s="141" t="s">
        <v>576</v>
      </c>
      <c r="B171" s="25" t="s">
        <v>585</v>
      </c>
      <c r="C171" s="25" t="s">
        <v>551</v>
      </c>
      <c r="D171" s="25" t="s">
        <v>552</v>
      </c>
      <c r="E171" s="96" t="s">
        <v>509</v>
      </c>
      <c r="F171" s="25" t="s">
        <v>586</v>
      </c>
      <c r="G171" s="47" t="s">
        <v>33</v>
      </c>
      <c r="H171" s="25" t="s">
        <v>38</v>
      </c>
      <c r="I171" s="86" t="s">
        <v>520</v>
      </c>
      <c r="J171" s="98">
        <v>0</v>
      </c>
      <c r="K171" s="143" t="s">
        <v>19</v>
      </c>
      <c r="L171" s="21"/>
      <c r="M171" s="21"/>
    </row>
    <row r="172" spans="1:13" ht="93.75" customHeight="1" thickBot="1" x14ac:dyDescent="0.3">
      <c r="A172" s="138" t="s">
        <v>587</v>
      </c>
      <c r="B172" s="25" t="s">
        <v>588</v>
      </c>
      <c r="C172" s="25" t="s">
        <v>551</v>
      </c>
      <c r="D172" s="25" t="s">
        <v>552</v>
      </c>
      <c r="E172" s="96">
        <v>54667005</v>
      </c>
      <c r="F172" s="25" t="s">
        <v>589</v>
      </c>
      <c r="G172" s="47" t="s">
        <v>33</v>
      </c>
      <c r="H172" s="25" t="s">
        <v>38</v>
      </c>
      <c r="I172" s="86" t="s">
        <v>520</v>
      </c>
      <c r="J172" s="98">
        <v>0</v>
      </c>
      <c r="K172" s="143" t="s">
        <v>19</v>
      </c>
      <c r="L172" s="21"/>
      <c r="M172" s="21"/>
    </row>
    <row r="173" spans="1:13" ht="93.75" customHeight="1" thickBot="1" x14ac:dyDescent="0.3">
      <c r="A173" s="138" t="s">
        <v>590</v>
      </c>
      <c r="B173" s="25" t="s">
        <v>591</v>
      </c>
      <c r="C173" s="25" t="s">
        <v>551</v>
      </c>
      <c r="D173" s="25" t="s">
        <v>552</v>
      </c>
      <c r="E173" s="96">
        <v>529286330</v>
      </c>
      <c r="F173" s="25" t="s">
        <v>592</v>
      </c>
      <c r="G173" s="47" t="s">
        <v>33</v>
      </c>
      <c r="H173" s="25" t="s">
        <v>32</v>
      </c>
      <c r="I173" s="86" t="s">
        <v>520</v>
      </c>
      <c r="J173" s="98">
        <v>0</v>
      </c>
      <c r="K173" s="76" t="s">
        <v>593</v>
      </c>
      <c r="L173" s="21"/>
      <c r="M173" s="21"/>
    </row>
    <row r="174" spans="1:13" ht="93.75" customHeight="1" thickBot="1" x14ac:dyDescent="0.3">
      <c r="A174" s="138" t="s">
        <v>594</v>
      </c>
      <c r="B174" s="25" t="s">
        <v>595</v>
      </c>
      <c r="C174" s="25" t="s">
        <v>551</v>
      </c>
      <c r="D174" s="25" t="s">
        <v>552</v>
      </c>
      <c r="E174" s="96">
        <v>48653468</v>
      </c>
      <c r="F174" s="25" t="s">
        <v>596</v>
      </c>
      <c r="G174" s="47" t="s">
        <v>33</v>
      </c>
      <c r="H174" s="25" t="s">
        <v>32</v>
      </c>
      <c r="I174" s="86" t="s">
        <v>520</v>
      </c>
      <c r="J174" s="98">
        <v>223665945</v>
      </c>
      <c r="K174" s="76" t="s">
        <v>597</v>
      </c>
      <c r="L174" s="21"/>
      <c r="M174" s="21"/>
    </row>
    <row r="175" spans="1:13" ht="93.75" customHeight="1" thickBot="1" x14ac:dyDescent="0.3">
      <c r="A175" s="141" t="s">
        <v>598</v>
      </c>
      <c r="B175" s="25" t="s">
        <v>599</v>
      </c>
      <c r="C175" s="25" t="s">
        <v>551</v>
      </c>
      <c r="D175" s="25" t="s">
        <v>552</v>
      </c>
      <c r="E175" s="96">
        <v>2835238200</v>
      </c>
      <c r="F175" s="25" t="s">
        <v>600</v>
      </c>
      <c r="G175" s="47" t="s">
        <v>33</v>
      </c>
      <c r="H175" s="25" t="s">
        <v>32</v>
      </c>
      <c r="I175" s="86" t="s">
        <v>520</v>
      </c>
      <c r="J175" s="98">
        <v>169119005</v>
      </c>
      <c r="K175" s="76" t="s">
        <v>929</v>
      </c>
      <c r="L175" s="21"/>
      <c r="M175" s="21"/>
    </row>
    <row r="176" spans="1:13" ht="93.75" customHeight="1" thickBot="1" x14ac:dyDescent="0.3">
      <c r="A176" s="138" t="s">
        <v>601</v>
      </c>
      <c r="B176" s="25" t="s">
        <v>602</v>
      </c>
      <c r="C176" s="25" t="s">
        <v>551</v>
      </c>
      <c r="D176" s="25" t="s">
        <v>552</v>
      </c>
      <c r="E176" s="96">
        <v>112397818</v>
      </c>
      <c r="F176" s="25" t="s">
        <v>603</v>
      </c>
      <c r="G176" s="47" t="s">
        <v>33</v>
      </c>
      <c r="H176" s="25" t="s">
        <v>32</v>
      </c>
      <c r="I176" s="86" t="s">
        <v>520</v>
      </c>
      <c r="J176" s="98">
        <v>24051195</v>
      </c>
      <c r="K176" s="76" t="s">
        <v>604</v>
      </c>
      <c r="L176" s="21"/>
      <c r="M176" s="21"/>
    </row>
    <row r="177" spans="1:13" ht="93.75" customHeight="1" thickBot="1" x14ac:dyDescent="0.3">
      <c r="A177" s="138" t="s">
        <v>605</v>
      </c>
      <c r="B177" s="25" t="s">
        <v>606</v>
      </c>
      <c r="C177" s="25" t="s">
        <v>551</v>
      </c>
      <c r="D177" s="25" t="s">
        <v>552</v>
      </c>
      <c r="E177" s="96">
        <v>60177441</v>
      </c>
      <c r="F177" s="25" t="s">
        <v>607</v>
      </c>
      <c r="G177" s="47" t="s">
        <v>33</v>
      </c>
      <c r="H177" s="25" t="s">
        <v>38</v>
      </c>
      <c r="I177" s="86" t="s">
        <v>520</v>
      </c>
      <c r="J177" s="98">
        <v>0</v>
      </c>
      <c r="K177" s="143" t="s">
        <v>19</v>
      </c>
      <c r="L177" s="21"/>
      <c r="M177" s="21"/>
    </row>
    <row r="178" spans="1:13" ht="93.75" customHeight="1" thickBot="1" x14ac:dyDescent="0.3">
      <c r="A178" s="138" t="s">
        <v>608</v>
      </c>
      <c r="B178" s="25" t="s">
        <v>609</v>
      </c>
      <c r="C178" s="25" t="s">
        <v>551</v>
      </c>
      <c r="D178" s="25" t="s">
        <v>552</v>
      </c>
      <c r="E178" s="96">
        <v>109658589</v>
      </c>
      <c r="F178" s="25" t="s">
        <v>610</v>
      </c>
      <c r="G178" s="47" t="s">
        <v>33</v>
      </c>
      <c r="H178" s="25" t="s">
        <v>32</v>
      </c>
      <c r="I178" s="86" t="s">
        <v>520</v>
      </c>
      <c r="J178" s="98">
        <v>60625000</v>
      </c>
      <c r="K178" s="76" t="s">
        <v>611</v>
      </c>
      <c r="L178" s="21"/>
      <c r="M178" s="21"/>
    </row>
    <row r="179" spans="1:13" ht="93.75" customHeight="1" thickBot="1" x14ac:dyDescent="0.3">
      <c r="A179" s="138" t="s">
        <v>549</v>
      </c>
      <c r="B179" s="25" t="s">
        <v>612</v>
      </c>
      <c r="C179" s="25" t="s">
        <v>551</v>
      </c>
      <c r="D179" s="25" t="s">
        <v>552</v>
      </c>
      <c r="E179" s="96">
        <v>46318413</v>
      </c>
      <c r="F179" s="25" t="s">
        <v>610</v>
      </c>
      <c r="G179" s="47" t="s">
        <v>33</v>
      </c>
      <c r="H179" s="25" t="s">
        <v>38</v>
      </c>
      <c r="I179" s="86" t="s">
        <v>520</v>
      </c>
      <c r="J179" s="98">
        <v>0</v>
      </c>
      <c r="K179" s="143" t="s">
        <v>19</v>
      </c>
      <c r="L179" s="21"/>
      <c r="M179" s="21"/>
    </row>
    <row r="180" spans="1:13" ht="93.75" customHeight="1" thickBot="1" x14ac:dyDescent="0.3">
      <c r="A180" s="138" t="s">
        <v>570</v>
      </c>
      <c r="B180" s="25" t="s">
        <v>613</v>
      </c>
      <c r="C180" s="25" t="s">
        <v>551</v>
      </c>
      <c r="D180" s="25" t="s">
        <v>552</v>
      </c>
      <c r="E180" s="96">
        <v>171128560</v>
      </c>
      <c r="F180" s="25" t="s">
        <v>614</v>
      </c>
      <c r="G180" s="47" t="s">
        <v>33</v>
      </c>
      <c r="H180" s="25" t="s">
        <v>32</v>
      </c>
      <c r="I180" s="86" t="s">
        <v>520</v>
      </c>
      <c r="J180" s="98">
        <v>0</v>
      </c>
      <c r="K180" s="76" t="s">
        <v>611</v>
      </c>
      <c r="L180" s="21"/>
      <c r="M180" s="21"/>
    </row>
    <row r="181" spans="1:13" ht="93.75" customHeight="1" thickBot="1" x14ac:dyDescent="0.3">
      <c r="A181" s="138" t="s">
        <v>615</v>
      </c>
      <c r="B181" s="25" t="s">
        <v>616</v>
      </c>
      <c r="C181" s="25" t="s">
        <v>551</v>
      </c>
      <c r="D181" s="25" t="s">
        <v>552</v>
      </c>
      <c r="E181" s="96">
        <v>56117834</v>
      </c>
      <c r="F181" s="26" t="s">
        <v>617</v>
      </c>
      <c r="G181" s="47" t="s">
        <v>33</v>
      </c>
      <c r="H181" s="25" t="s">
        <v>38</v>
      </c>
      <c r="I181" s="86" t="s">
        <v>520</v>
      </c>
      <c r="J181" s="98">
        <v>0</v>
      </c>
      <c r="K181" s="143" t="s">
        <v>19</v>
      </c>
      <c r="L181" s="21"/>
      <c r="M181" s="21"/>
    </row>
    <row r="182" spans="1:13" ht="93.75" customHeight="1" thickBot="1" x14ac:dyDescent="0.3">
      <c r="A182" s="141" t="s">
        <v>618</v>
      </c>
      <c r="B182" s="25" t="s">
        <v>619</v>
      </c>
      <c r="C182" s="25" t="s">
        <v>551</v>
      </c>
      <c r="D182" s="25" t="s">
        <v>552</v>
      </c>
      <c r="E182" s="96">
        <v>10150685729</v>
      </c>
      <c r="F182" s="26" t="s">
        <v>620</v>
      </c>
      <c r="G182" s="47" t="s">
        <v>33</v>
      </c>
      <c r="H182" s="25" t="s">
        <v>38</v>
      </c>
      <c r="I182" s="86" t="s">
        <v>520</v>
      </c>
      <c r="J182" s="98">
        <v>0</v>
      </c>
      <c r="K182" s="143" t="s">
        <v>19</v>
      </c>
      <c r="L182" s="21"/>
      <c r="M182" s="21"/>
    </row>
    <row r="183" spans="1:13" ht="93.75" customHeight="1" thickBot="1" x14ac:dyDescent="0.3">
      <c r="A183" s="138" t="s">
        <v>621</v>
      </c>
      <c r="B183" s="25" t="s">
        <v>622</v>
      </c>
      <c r="C183" s="25" t="s">
        <v>551</v>
      </c>
      <c r="D183" s="25" t="s">
        <v>552</v>
      </c>
      <c r="E183" s="96">
        <v>62277077</v>
      </c>
      <c r="F183" s="25" t="s">
        <v>623</v>
      </c>
      <c r="G183" s="47" t="s">
        <v>33</v>
      </c>
      <c r="H183" s="25" t="s">
        <v>38</v>
      </c>
      <c r="I183" s="86" t="s">
        <v>520</v>
      </c>
      <c r="J183" s="98">
        <v>0</v>
      </c>
      <c r="K183" s="143" t="s">
        <v>19</v>
      </c>
      <c r="L183" s="21"/>
      <c r="M183" s="21"/>
    </row>
    <row r="184" spans="1:13" ht="93.75" customHeight="1" thickBot="1" x14ac:dyDescent="0.3">
      <c r="A184" s="138" t="s">
        <v>624</v>
      </c>
      <c r="B184" s="25" t="s">
        <v>625</v>
      </c>
      <c r="C184" s="25" t="s">
        <v>551</v>
      </c>
      <c r="D184" s="25" t="s">
        <v>552</v>
      </c>
      <c r="E184" s="96">
        <v>54220136</v>
      </c>
      <c r="F184" s="25" t="s">
        <v>626</v>
      </c>
      <c r="G184" s="47" t="s">
        <v>33</v>
      </c>
      <c r="H184" s="25" t="s">
        <v>38</v>
      </c>
      <c r="I184" s="86" t="s">
        <v>520</v>
      </c>
      <c r="J184" s="98">
        <v>0</v>
      </c>
      <c r="K184" s="143" t="s">
        <v>19</v>
      </c>
      <c r="L184" s="21"/>
      <c r="M184" s="21"/>
    </row>
    <row r="185" spans="1:13" ht="93.75" customHeight="1" thickBot="1" x14ac:dyDescent="0.3">
      <c r="A185" s="138" t="s">
        <v>605</v>
      </c>
      <c r="B185" s="25" t="s">
        <v>627</v>
      </c>
      <c r="C185" s="25" t="s">
        <v>551</v>
      </c>
      <c r="D185" s="25" t="s">
        <v>552</v>
      </c>
      <c r="E185" s="96">
        <v>68228933</v>
      </c>
      <c r="F185" s="25" t="s">
        <v>628</v>
      </c>
      <c r="G185" s="47" t="s">
        <v>33</v>
      </c>
      <c r="H185" s="25" t="s">
        <v>38</v>
      </c>
      <c r="I185" s="86" t="s">
        <v>520</v>
      </c>
      <c r="J185" s="98">
        <v>0</v>
      </c>
      <c r="K185" s="143" t="s">
        <v>19</v>
      </c>
      <c r="L185" s="21"/>
      <c r="M185" s="21"/>
    </row>
    <row r="186" spans="1:13" ht="93.75" customHeight="1" x14ac:dyDescent="0.25">
      <c r="A186" s="144" t="s">
        <v>629</v>
      </c>
      <c r="B186" s="27" t="s">
        <v>630</v>
      </c>
      <c r="C186" s="27" t="s">
        <v>551</v>
      </c>
      <c r="D186" s="27" t="s">
        <v>552</v>
      </c>
      <c r="E186" s="145">
        <v>56117834</v>
      </c>
      <c r="F186" s="27" t="s">
        <v>631</v>
      </c>
      <c r="G186" s="146" t="s">
        <v>33</v>
      </c>
      <c r="H186" s="25" t="s">
        <v>32</v>
      </c>
      <c r="I186" s="86" t="s">
        <v>520</v>
      </c>
      <c r="J186" s="98">
        <v>0</v>
      </c>
      <c r="K186" s="147" t="s">
        <v>611</v>
      </c>
      <c r="L186" s="21"/>
      <c r="M186" s="21"/>
    </row>
    <row r="187" spans="1:13" ht="93.75" customHeight="1" x14ac:dyDescent="0.25">
      <c r="A187" s="25" t="s">
        <v>632</v>
      </c>
      <c r="B187" s="25" t="s">
        <v>633</v>
      </c>
      <c r="C187" s="25" t="s">
        <v>634</v>
      </c>
      <c r="D187" s="25" t="s">
        <v>635</v>
      </c>
      <c r="E187" s="92">
        <v>56117834</v>
      </c>
      <c r="F187" s="148" t="s">
        <v>636</v>
      </c>
      <c r="G187" s="47" t="s">
        <v>637</v>
      </c>
      <c r="H187" s="25" t="s">
        <v>32</v>
      </c>
      <c r="I187" s="84" t="s">
        <v>520</v>
      </c>
      <c r="J187" s="98">
        <v>0</v>
      </c>
      <c r="K187" s="88" t="s">
        <v>638</v>
      </c>
      <c r="L187" s="21"/>
      <c r="M187" s="21"/>
    </row>
    <row r="188" spans="1:13" ht="93.75" customHeight="1" x14ac:dyDescent="0.25">
      <c r="A188" s="25" t="s">
        <v>624</v>
      </c>
      <c r="B188" s="25" t="s">
        <v>639</v>
      </c>
      <c r="C188" s="25" t="s">
        <v>634</v>
      </c>
      <c r="D188" s="25" t="s">
        <v>635</v>
      </c>
      <c r="E188" s="92">
        <v>124548995</v>
      </c>
      <c r="F188" s="148" t="s">
        <v>640</v>
      </c>
      <c r="G188" s="47" t="s">
        <v>637</v>
      </c>
      <c r="H188" s="25" t="s">
        <v>32</v>
      </c>
      <c r="I188" s="84" t="s">
        <v>520</v>
      </c>
      <c r="J188" s="98">
        <v>0</v>
      </c>
      <c r="K188" s="88" t="s">
        <v>641</v>
      </c>
      <c r="L188" s="21"/>
      <c r="M188" s="21"/>
    </row>
    <row r="189" spans="1:13" ht="93.75" customHeight="1" x14ac:dyDescent="0.35">
      <c r="A189" s="25" t="s">
        <v>624</v>
      </c>
      <c r="B189" s="25" t="s">
        <v>642</v>
      </c>
      <c r="C189" s="25" t="s">
        <v>634</v>
      </c>
      <c r="D189" s="25" t="s">
        <v>635</v>
      </c>
      <c r="E189" s="92">
        <v>56117834</v>
      </c>
      <c r="F189" s="148" t="s">
        <v>643</v>
      </c>
      <c r="G189" s="47" t="s">
        <v>637</v>
      </c>
      <c r="H189" s="25" t="s">
        <v>32</v>
      </c>
      <c r="I189" s="84" t="s">
        <v>520</v>
      </c>
      <c r="J189" s="98">
        <v>0</v>
      </c>
      <c r="K189" s="88" t="s">
        <v>641</v>
      </c>
      <c r="L189" s="21"/>
      <c r="M189" s="122"/>
    </row>
    <row r="190" spans="1:13" ht="93.75" customHeight="1" x14ac:dyDescent="0.25">
      <c r="A190" s="25" t="s">
        <v>644</v>
      </c>
      <c r="B190" s="25" t="s">
        <v>645</v>
      </c>
      <c r="C190" s="25" t="s">
        <v>634</v>
      </c>
      <c r="D190" s="25" t="s">
        <v>635</v>
      </c>
      <c r="E190" s="92">
        <v>39800211</v>
      </c>
      <c r="F190" s="148" t="s">
        <v>646</v>
      </c>
      <c r="G190" s="47" t="s">
        <v>637</v>
      </c>
      <c r="H190" s="25" t="s">
        <v>32</v>
      </c>
      <c r="I190" s="84" t="s">
        <v>520</v>
      </c>
      <c r="J190" s="98">
        <v>0</v>
      </c>
      <c r="K190" s="88" t="s">
        <v>641</v>
      </c>
      <c r="L190" s="21"/>
      <c r="M190" s="21"/>
    </row>
    <row r="191" spans="1:13" ht="93.75" customHeight="1" x14ac:dyDescent="0.25">
      <c r="A191" s="25" t="s">
        <v>632</v>
      </c>
      <c r="B191" s="25" t="s">
        <v>647</v>
      </c>
      <c r="C191" s="25" t="s">
        <v>634</v>
      </c>
      <c r="D191" s="25" t="s">
        <v>648</v>
      </c>
      <c r="E191" s="92" t="s">
        <v>15</v>
      </c>
      <c r="F191" s="148" t="s">
        <v>649</v>
      </c>
      <c r="G191" s="47" t="s">
        <v>650</v>
      </c>
      <c r="H191" s="25" t="s">
        <v>32</v>
      </c>
      <c r="I191" s="84">
        <v>1</v>
      </c>
      <c r="J191" s="98">
        <v>0</v>
      </c>
      <c r="K191" s="88" t="s">
        <v>651</v>
      </c>
      <c r="L191" s="21"/>
      <c r="M191" s="21"/>
    </row>
    <row r="192" spans="1:13" ht="93.75" customHeight="1" x14ac:dyDescent="0.25">
      <c r="A192" s="25" t="s">
        <v>652</v>
      </c>
      <c r="B192" s="25" t="s">
        <v>653</v>
      </c>
      <c r="C192" s="25" t="s">
        <v>654</v>
      </c>
      <c r="D192" s="25" t="s">
        <v>655</v>
      </c>
      <c r="E192" s="92" t="s">
        <v>15</v>
      </c>
      <c r="F192" s="148" t="s">
        <v>656</v>
      </c>
      <c r="G192" s="47" t="s">
        <v>650</v>
      </c>
      <c r="H192" s="25" t="s">
        <v>32</v>
      </c>
      <c r="I192" s="84">
        <v>1</v>
      </c>
      <c r="J192" s="98">
        <v>0</v>
      </c>
      <c r="K192" s="88" t="s">
        <v>651</v>
      </c>
      <c r="L192" s="21"/>
      <c r="M192" s="21"/>
    </row>
    <row r="193" spans="1:13" ht="93.75" customHeight="1" x14ac:dyDescent="0.25">
      <c r="A193" s="25" t="s">
        <v>657</v>
      </c>
      <c r="B193" s="25" t="s">
        <v>658</v>
      </c>
      <c r="C193" s="25" t="s">
        <v>659</v>
      </c>
      <c r="D193" s="25" t="s">
        <v>655</v>
      </c>
      <c r="E193" s="92" t="s">
        <v>15</v>
      </c>
      <c r="F193" s="148" t="s">
        <v>660</v>
      </c>
      <c r="G193" s="47" t="s">
        <v>661</v>
      </c>
      <c r="H193" s="25" t="s">
        <v>38</v>
      </c>
      <c r="I193" s="84">
        <v>0.32</v>
      </c>
      <c r="J193" s="98">
        <v>0</v>
      </c>
      <c r="K193" s="88" t="s">
        <v>651</v>
      </c>
      <c r="L193" s="21"/>
      <c r="M193" s="21"/>
    </row>
    <row r="194" spans="1:13" ht="93.75" customHeight="1" x14ac:dyDescent="0.25">
      <c r="A194" s="38" t="s">
        <v>662</v>
      </c>
      <c r="B194" s="48" t="s">
        <v>663</v>
      </c>
      <c r="C194" s="149" t="s">
        <v>664</v>
      </c>
      <c r="D194" s="150" t="s">
        <v>503</v>
      </c>
      <c r="E194" s="92" t="s">
        <v>15</v>
      </c>
      <c r="F194" s="25" t="s">
        <v>665</v>
      </c>
      <c r="G194" s="151" t="s">
        <v>17</v>
      </c>
      <c r="H194" s="25" t="s">
        <v>32</v>
      </c>
      <c r="I194" s="84">
        <v>1</v>
      </c>
      <c r="J194" s="98">
        <v>0</v>
      </c>
      <c r="K194" s="88" t="s">
        <v>651</v>
      </c>
      <c r="L194" s="21"/>
      <c r="M194" s="21"/>
    </row>
    <row r="195" spans="1:13" ht="93.75" customHeight="1" x14ac:dyDescent="0.25">
      <c r="A195" s="38" t="s">
        <v>666</v>
      </c>
      <c r="B195" s="48" t="s">
        <v>667</v>
      </c>
      <c r="C195" s="123" t="s">
        <v>668</v>
      </c>
      <c r="D195" s="150" t="s">
        <v>503</v>
      </c>
      <c r="E195" s="92" t="s">
        <v>15</v>
      </c>
      <c r="F195" s="25" t="s">
        <v>669</v>
      </c>
      <c r="G195" s="47" t="s">
        <v>17</v>
      </c>
      <c r="H195" s="25" t="s">
        <v>32</v>
      </c>
      <c r="I195" s="84">
        <v>1</v>
      </c>
      <c r="J195" s="98">
        <v>0</v>
      </c>
      <c r="K195" s="88" t="s">
        <v>651</v>
      </c>
      <c r="L195" s="21"/>
      <c r="M195" s="21"/>
    </row>
    <row r="196" spans="1:13" ht="93.75" customHeight="1" x14ac:dyDescent="0.25">
      <c r="A196" s="38" t="s">
        <v>670</v>
      </c>
      <c r="B196" s="48" t="s">
        <v>671</v>
      </c>
      <c r="C196" s="123" t="s">
        <v>672</v>
      </c>
      <c r="D196" s="150" t="s">
        <v>503</v>
      </c>
      <c r="E196" s="92" t="s">
        <v>15</v>
      </c>
      <c r="F196" s="25" t="s">
        <v>673</v>
      </c>
      <c r="G196" s="47" t="s">
        <v>17</v>
      </c>
      <c r="H196" s="25" t="s">
        <v>32</v>
      </c>
      <c r="I196" s="84">
        <v>1</v>
      </c>
      <c r="J196" s="98">
        <v>0</v>
      </c>
      <c r="K196" s="88" t="s">
        <v>651</v>
      </c>
      <c r="L196" s="21"/>
      <c r="M196" s="21"/>
    </row>
    <row r="197" spans="1:13" ht="93.75" customHeight="1" x14ac:dyDescent="0.25">
      <c r="A197" s="41" t="s">
        <v>674</v>
      </c>
      <c r="B197" s="48" t="s">
        <v>675</v>
      </c>
      <c r="C197" s="123" t="s">
        <v>676</v>
      </c>
      <c r="D197" s="150" t="s">
        <v>503</v>
      </c>
      <c r="E197" s="92" t="s">
        <v>15</v>
      </c>
      <c r="F197" s="25" t="s">
        <v>677</v>
      </c>
      <c r="G197" s="47" t="s">
        <v>17</v>
      </c>
      <c r="H197" s="25" t="s">
        <v>32</v>
      </c>
      <c r="I197" s="84">
        <v>1</v>
      </c>
      <c r="J197" s="98">
        <v>0</v>
      </c>
      <c r="K197" s="88" t="s">
        <v>651</v>
      </c>
      <c r="L197" s="21"/>
      <c r="M197" s="21"/>
    </row>
    <row r="198" spans="1:13" ht="93.75" customHeight="1" x14ac:dyDescent="0.25">
      <c r="A198" s="152" t="s">
        <v>678</v>
      </c>
      <c r="B198" s="152" t="s">
        <v>679</v>
      </c>
      <c r="C198" s="150" t="s">
        <v>680</v>
      </c>
      <c r="D198" s="150" t="s">
        <v>503</v>
      </c>
      <c r="E198" s="92" t="s">
        <v>15</v>
      </c>
      <c r="F198" s="153" t="s">
        <v>681</v>
      </c>
      <c r="G198" s="47" t="s">
        <v>17</v>
      </c>
      <c r="H198" s="25" t="s">
        <v>32</v>
      </c>
      <c r="I198" s="84">
        <v>1</v>
      </c>
      <c r="J198" s="98">
        <v>0</v>
      </c>
      <c r="K198" s="88" t="s">
        <v>651</v>
      </c>
      <c r="L198" s="21"/>
      <c r="M198" s="21"/>
    </row>
    <row r="199" spans="1:13" ht="93.75" customHeight="1" x14ac:dyDescent="0.35">
      <c r="A199" s="48" t="s">
        <v>682</v>
      </c>
      <c r="B199" s="48" t="s">
        <v>683</v>
      </c>
      <c r="C199" s="123" t="s">
        <v>119</v>
      </c>
      <c r="D199" s="150" t="s">
        <v>503</v>
      </c>
      <c r="E199" s="92" t="s">
        <v>15</v>
      </c>
      <c r="F199" s="154" t="s">
        <v>684</v>
      </c>
      <c r="G199" s="47" t="s">
        <v>17</v>
      </c>
      <c r="H199" s="25" t="s">
        <v>32</v>
      </c>
      <c r="I199" s="84">
        <v>1</v>
      </c>
      <c r="J199" s="98">
        <v>0</v>
      </c>
      <c r="K199" s="88" t="s">
        <v>651</v>
      </c>
      <c r="L199" s="117"/>
      <c r="M199" s="21"/>
    </row>
    <row r="200" spans="1:13" ht="93.75" customHeight="1" x14ac:dyDescent="0.25">
      <c r="A200" s="38" t="s">
        <v>685</v>
      </c>
      <c r="B200" s="48" t="s">
        <v>686</v>
      </c>
      <c r="C200" s="48" t="s">
        <v>119</v>
      </c>
      <c r="D200" s="150" t="s">
        <v>503</v>
      </c>
      <c r="E200" s="92" t="s">
        <v>15</v>
      </c>
      <c r="F200" s="123" t="s">
        <v>687</v>
      </c>
      <c r="G200" s="47" t="s">
        <v>17</v>
      </c>
      <c r="H200" s="25" t="s">
        <v>32</v>
      </c>
      <c r="I200" s="84">
        <v>1</v>
      </c>
      <c r="J200" s="98">
        <v>0</v>
      </c>
      <c r="K200" s="88" t="s">
        <v>651</v>
      </c>
      <c r="L200" s="21"/>
      <c r="M200" s="21"/>
    </row>
    <row r="201" spans="1:13" ht="93.75" customHeight="1" x14ac:dyDescent="0.25">
      <c r="A201" s="38" t="s">
        <v>688</v>
      </c>
      <c r="B201" s="48" t="s">
        <v>689</v>
      </c>
      <c r="C201" s="48" t="s">
        <v>119</v>
      </c>
      <c r="D201" s="150" t="s">
        <v>503</v>
      </c>
      <c r="E201" s="92" t="s">
        <v>15</v>
      </c>
      <c r="F201" s="154" t="s">
        <v>690</v>
      </c>
      <c r="G201" s="47" t="s">
        <v>17</v>
      </c>
      <c r="H201" s="25" t="s">
        <v>32</v>
      </c>
      <c r="I201" s="84">
        <v>1</v>
      </c>
      <c r="J201" s="98">
        <v>0</v>
      </c>
      <c r="K201" s="88" t="s">
        <v>651</v>
      </c>
      <c r="L201" s="21"/>
      <c r="M201" s="21"/>
    </row>
    <row r="202" spans="1:13" ht="93.75" customHeight="1" x14ac:dyDescent="0.25">
      <c r="A202" s="48" t="s">
        <v>691</v>
      </c>
      <c r="B202" s="48" t="s">
        <v>692</v>
      </c>
      <c r="C202" s="123" t="s">
        <v>693</v>
      </c>
      <c r="D202" s="150" t="s">
        <v>503</v>
      </c>
      <c r="E202" s="92" t="s">
        <v>15</v>
      </c>
      <c r="F202" s="25" t="s">
        <v>694</v>
      </c>
      <c r="G202" s="47" t="s">
        <v>17</v>
      </c>
      <c r="H202" s="25" t="s">
        <v>32</v>
      </c>
      <c r="I202" s="84">
        <v>1</v>
      </c>
      <c r="J202" s="98">
        <v>0</v>
      </c>
      <c r="K202" s="88" t="s">
        <v>651</v>
      </c>
      <c r="L202" s="21"/>
      <c r="M202" s="21"/>
    </row>
    <row r="203" spans="1:13" ht="93.75" customHeight="1" x14ac:dyDescent="0.25">
      <c r="A203" s="48" t="s">
        <v>695</v>
      </c>
      <c r="B203" s="48" t="s">
        <v>696</v>
      </c>
      <c r="C203" s="123" t="s">
        <v>697</v>
      </c>
      <c r="D203" s="150" t="s">
        <v>503</v>
      </c>
      <c r="E203" s="92" t="s">
        <v>15</v>
      </c>
      <c r="F203" s="123" t="s">
        <v>698</v>
      </c>
      <c r="G203" s="47" t="s">
        <v>17</v>
      </c>
      <c r="H203" s="25" t="s">
        <v>32</v>
      </c>
      <c r="I203" s="84">
        <v>1</v>
      </c>
      <c r="J203" s="98">
        <v>0</v>
      </c>
      <c r="K203" s="88" t="s">
        <v>651</v>
      </c>
      <c r="L203" s="21"/>
      <c r="M203" s="21"/>
    </row>
    <row r="204" spans="1:13" ht="93.75" customHeight="1" x14ac:dyDescent="0.25">
      <c r="A204" s="38" t="s">
        <v>699</v>
      </c>
      <c r="B204" s="48" t="s">
        <v>700</v>
      </c>
      <c r="C204" s="123" t="s">
        <v>119</v>
      </c>
      <c r="D204" s="150" t="s">
        <v>503</v>
      </c>
      <c r="E204" s="92" t="s">
        <v>15</v>
      </c>
      <c r="F204" s="153" t="s">
        <v>701</v>
      </c>
      <c r="G204" s="47" t="s">
        <v>17</v>
      </c>
      <c r="H204" s="25" t="s">
        <v>32</v>
      </c>
      <c r="I204" s="84">
        <v>1</v>
      </c>
      <c r="J204" s="98">
        <v>0</v>
      </c>
      <c r="K204" s="88" t="s">
        <v>651</v>
      </c>
      <c r="L204" s="21"/>
      <c r="M204" s="21"/>
    </row>
    <row r="205" spans="1:13" ht="93.75" customHeight="1" x14ac:dyDescent="0.25">
      <c r="A205" s="38" t="s">
        <v>702</v>
      </c>
      <c r="B205" s="48" t="s">
        <v>703</v>
      </c>
      <c r="C205" s="123" t="s">
        <v>119</v>
      </c>
      <c r="D205" s="150" t="s">
        <v>503</v>
      </c>
      <c r="E205" s="92" t="s">
        <v>15</v>
      </c>
      <c r="F205" s="123" t="s">
        <v>704</v>
      </c>
      <c r="G205" s="47" t="s">
        <v>17</v>
      </c>
      <c r="H205" s="25" t="s">
        <v>32</v>
      </c>
      <c r="I205" s="84">
        <v>1</v>
      </c>
      <c r="J205" s="98">
        <v>0</v>
      </c>
      <c r="K205" s="88" t="s">
        <v>651</v>
      </c>
      <c r="L205" s="21"/>
      <c r="M205" s="21"/>
    </row>
    <row r="206" spans="1:13" ht="93.75" customHeight="1" x14ac:dyDescent="0.25">
      <c r="A206" s="25" t="s">
        <v>705</v>
      </c>
      <c r="B206" s="66" t="s">
        <v>706</v>
      </c>
      <c r="C206" s="123" t="s">
        <v>707</v>
      </c>
      <c r="D206" s="123" t="s">
        <v>708</v>
      </c>
      <c r="E206" s="92" t="s">
        <v>509</v>
      </c>
      <c r="F206" s="70" t="s">
        <v>709</v>
      </c>
      <c r="G206" s="78" t="s">
        <v>17</v>
      </c>
      <c r="H206" s="25" t="s">
        <v>32</v>
      </c>
      <c r="I206" s="84">
        <v>1</v>
      </c>
      <c r="J206" s="98">
        <v>0</v>
      </c>
      <c r="K206" s="88" t="s">
        <v>651</v>
      </c>
      <c r="L206" s="21"/>
      <c r="M206" s="21"/>
    </row>
    <row r="207" spans="1:13" ht="93.75" customHeight="1" x14ac:dyDescent="0.35">
      <c r="A207" s="25" t="s">
        <v>149</v>
      </c>
      <c r="B207" s="66" t="s">
        <v>710</v>
      </c>
      <c r="C207" s="123" t="s">
        <v>711</v>
      </c>
      <c r="D207" s="123" t="s">
        <v>708</v>
      </c>
      <c r="E207" s="92" t="s">
        <v>509</v>
      </c>
      <c r="F207" s="25" t="s">
        <v>712</v>
      </c>
      <c r="G207" s="47" t="s">
        <v>17</v>
      </c>
      <c r="H207" s="25" t="s">
        <v>38</v>
      </c>
      <c r="I207" s="84">
        <v>0.5</v>
      </c>
      <c r="J207" s="98">
        <v>0</v>
      </c>
      <c r="K207" s="88" t="s">
        <v>651</v>
      </c>
      <c r="L207" s="122"/>
      <c r="M207" s="21"/>
    </row>
    <row r="208" spans="1:13" ht="93.75" customHeight="1" thickBot="1" x14ac:dyDescent="0.3">
      <c r="A208" s="25" t="s">
        <v>705</v>
      </c>
      <c r="B208" s="66" t="s">
        <v>713</v>
      </c>
      <c r="C208" s="123" t="s">
        <v>714</v>
      </c>
      <c r="D208" s="123" t="s">
        <v>708</v>
      </c>
      <c r="E208" s="92" t="s">
        <v>509</v>
      </c>
      <c r="F208" s="25" t="s">
        <v>715</v>
      </c>
      <c r="G208" s="47" t="s">
        <v>17</v>
      </c>
      <c r="H208" s="25" t="s">
        <v>32</v>
      </c>
      <c r="I208" s="84">
        <v>1</v>
      </c>
      <c r="J208" s="98">
        <v>0</v>
      </c>
      <c r="K208" s="88" t="s">
        <v>651</v>
      </c>
      <c r="L208" s="21"/>
      <c r="M208" s="21"/>
    </row>
    <row r="209" spans="1:13" ht="93.75" customHeight="1" thickBot="1" x14ac:dyDescent="0.3">
      <c r="A209" s="155" t="s">
        <v>716</v>
      </c>
      <c r="B209" s="156" t="s">
        <v>717</v>
      </c>
      <c r="C209" s="43" t="s">
        <v>718</v>
      </c>
      <c r="D209" s="43" t="s">
        <v>719</v>
      </c>
      <c r="E209" s="89">
        <v>33347089</v>
      </c>
      <c r="F209" s="43" t="s">
        <v>720</v>
      </c>
      <c r="G209" s="124" t="s">
        <v>33</v>
      </c>
      <c r="H209" s="25" t="s">
        <v>38</v>
      </c>
      <c r="I209" s="85">
        <v>0.5</v>
      </c>
      <c r="J209" s="98">
        <f t="shared" ref="J209:J258" si="2">E209*I209</f>
        <v>16673544.5</v>
      </c>
      <c r="K209" s="88" t="s">
        <v>651</v>
      </c>
      <c r="L209" s="21"/>
      <c r="M209" s="21"/>
    </row>
    <row r="210" spans="1:13" ht="93.75" customHeight="1" thickBot="1" x14ac:dyDescent="0.3">
      <c r="A210" s="157" t="s">
        <v>721</v>
      </c>
      <c r="B210" s="156" t="s">
        <v>722</v>
      </c>
      <c r="C210" s="25" t="s">
        <v>723</v>
      </c>
      <c r="D210" s="25" t="s">
        <v>719</v>
      </c>
      <c r="E210" s="90">
        <v>33347089</v>
      </c>
      <c r="F210" s="25" t="s">
        <v>724</v>
      </c>
      <c r="G210" s="45" t="s">
        <v>33</v>
      </c>
      <c r="H210" s="25" t="s">
        <v>38</v>
      </c>
      <c r="I210" s="73">
        <v>0.5</v>
      </c>
      <c r="J210" s="98">
        <f t="shared" si="2"/>
        <v>16673544.5</v>
      </c>
      <c r="K210" s="88" t="s">
        <v>651</v>
      </c>
      <c r="L210" s="21"/>
      <c r="M210" s="21"/>
    </row>
    <row r="211" spans="1:13" ht="93.75" customHeight="1" thickBot="1" x14ac:dyDescent="0.4">
      <c r="A211" s="157" t="s">
        <v>725</v>
      </c>
      <c r="B211" s="156" t="s">
        <v>726</v>
      </c>
      <c r="C211" s="25" t="s">
        <v>727</v>
      </c>
      <c r="D211" s="25" t="s">
        <v>719</v>
      </c>
      <c r="E211" s="90">
        <v>72395142</v>
      </c>
      <c r="F211" s="25" t="s">
        <v>728</v>
      </c>
      <c r="G211" s="45" t="s">
        <v>33</v>
      </c>
      <c r="H211" s="25" t="s">
        <v>38</v>
      </c>
      <c r="I211" s="85">
        <v>0.5</v>
      </c>
      <c r="J211" s="98">
        <f t="shared" si="2"/>
        <v>36197571</v>
      </c>
      <c r="K211" s="88" t="s">
        <v>651</v>
      </c>
      <c r="L211" s="117"/>
      <c r="M211" s="21"/>
    </row>
    <row r="212" spans="1:13" ht="93.75" customHeight="1" thickBot="1" x14ac:dyDescent="0.3">
      <c r="A212" s="158" t="s">
        <v>725</v>
      </c>
      <c r="B212" s="159" t="s">
        <v>729</v>
      </c>
      <c r="C212" s="25" t="s">
        <v>730</v>
      </c>
      <c r="D212" s="25" t="s">
        <v>719</v>
      </c>
      <c r="E212" s="90">
        <v>91000000</v>
      </c>
      <c r="F212" s="25" t="s">
        <v>731</v>
      </c>
      <c r="G212" s="45" t="s">
        <v>17</v>
      </c>
      <c r="H212" s="25" t="s">
        <v>38</v>
      </c>
      <c r="I212" s="87">
        <v>0.3</v>
      </c>
      <c r="J212" s="98">
        <f t="shared" si="2"/>
        <v>27300000</v>
      </c>
      <c r="K212" s="88" t="s">
        <v>651</v>
      </c>
      <c r="L212" s="21"/>
      <c r="M212" s="21"/>
    </row>
    <row r="213" spans="1:13" ht="93.75" customHeight="1" thickBot="1" x14ac:dyDescent="0.3">
      <c r="A213" s="157" t="s">
        <v>732</v>
      </c>
      <c r="B213" s="25" t="s">
        <v>733</v>
      </c>
      <c r="C213" s="48" t="s">
        <v>734</v>
      </c>
      <c r="D213" s="25" t="s">
        <v>719</v>
      </c>
      <c r="E213" s="100">
        <v>33347089</v>
      </c>
      <c r="F213" s="25" t="s">
        <v>735</v>
      </c>
      <c r="G213" s="45" t="s">
        <v>33</v>
      </c>
      <c r="H213" s="25" t="s">
        <v>38</v>
      </c>
      <c r="I213" s="84">
        <v>0.5</v>
      </c>
      <c r="J213" s="98">
        <f t="shared" si="2"/>
        <v>16673544.5</v>
      </c>
      <c r="K213" s="88" t="s">
        <v>651</v>
      </c>
      <c r="L213" s="21"/>
      <c r="M213" s="21"/>
    </row>
    <row r="214" spans="1:13" ht="93.75" customHeight="1" thickBot="1" x14ac:dyDescent="0.3">
      <c r="A214" s="157" t="s">
        <v>736</v>
      </c>
      <c r="B214" s="25" t="s">
        <v>737</v>
      </c>
      <c r="C214" s="48" t="s">
        <v>738</v>
      </c>
      <c r="D214" s="25" t="s">
        <v>719</v>
      </c>
      <c r="E214" s="90">
        <v>51059000</v>
      </c>
      <c r="F214" s="25" t="s">
        <v>739</v>
      </c>
      <c r="G214" s="45" t="s">
        <v>33</v>
      </c>
      <c r="H214" s="25" t="s">
        <v>38</v>
      </c>
      <c r="I214" s="84">
        <v>0.5</v>
      </c>
      <c r="J214" s="98">
        <f t="shared" si="2"/>
        <v>25529500</v>
      </c>
      <c r="K214" s="88" t="s">
        <v>651</v>
      </c>
      <c r="L214" s="21"/>
      <c r="M214" s="21"/>
    </row>
    <row r="215" spans="1:13" ht="93.75" customHeight="1" x14ac:dyDescent="0.25">
      <c r="A215" s="35" t="s">
        <v>740</v>
      </c>
      <c r="B215" s="30" t="s">
        <v>741</v>
      </c>
      <c r="C215" s="35" t="s">
        <v>742</v>
      </c>
      <c r="D215" s="35" t="s">
        <v>14</v>
      </c>
      <c r="E215" s="94" t="s">
        <v>509</v>
      </c>
      <c r="F215" s="36" t="s">
        <v>743</v>
      </c>
      <c r="G215" s="79" t="s">
        <v>33</v>
      </c>
      <c r="H215" s="36" t="s">
        <v>32</v>
      </c>
      <c r="I215" s="169">
        <v>0.60750000000000004</v>
      </c>
      <c r="J215" s="98">
        <v>0</v>
      </c>
      <c r="K215" s="88" t="s">
        <v>651</v>
      </c>
      <c r="L215" s="21"/>
      <c r="M215" s="21"/>
    </row>
    <row r="216" spans="1:13" ht="93.75" customHeight="1" x14ac:dyDescent="0.25">
      <c r="A216" s="37" t="s">
        <v>744</v>
      </c>
      <c r="B216" s="30" t="s">
        <v>745</v>
      </c>
      <c r="C216" s="37" t="s">
        <v>184</v>
      </c>
      <c r="D216" s="37" t="s">
        <v>14</v>
      </c>
      <c r="E216" s="94" t="s">
        <v>509</v>
      </c>
      <c r="F216" s="36" t="s">
        <v>746</v>
      </c>
      <c r="G216" s="79" t="s">
        <v>33</v>
      </c>
      <c r="H216" s="36" t="s">
        <v>32</v>
      </c>
      <c r="I216" s="169">
        <v>0.60750000000000004</v>
      </c>
      <c r="J216" s="98">
        <v>0</v>
      </c>
      <c r="K216" s="88" t="s">
        <v>651</v>
      </c>
      <c r="L216" s="21"/>
      <c r="M216" s="21"/>
    </row>
    <row r="217" spans="1:13" ht="93.75" customHeight="1" x14ac:dyDescent="0.25">
      <c r="A217" s="35" t="s">
        <v>740</v>
      </c>
      <c r="B217" s="30" t="s">
        <v>747</v>
      </c>
      <c r="C217" s="35" t="s">
        <v>184</v>
      </c>
      <c r="D217" s="35" t="s">
        <v>14</v>
      </c>
      <c r="E217" s="94" t="s">
        <v>509</v>
      </c>
      <c r="F217" s="36" t="s">
        <v>748</v>
      </c>
      <c r="G217" s="79" t="s">
        <v>33</v>
      </c>
      <c r="H217" s="36" t="s">
        <v>32</v>
      </c>
      <c r="I217" s="169">
        <v>0.60750000000000004</v>
      </c>
      <c r="J217" s="98">
        <v>0</v>
      </c>
      <c r="K217" s="88" t="s">
        <v>651</v>
      </c>
      <c r="L217" s="21"/>
      <c r="M217" s="21"/>
    </row>
    <row r="218" spans="1:13" ht="93.75" customHeight="1" x14ac:dyDescent="0.25">
      <c r="A218" s="35" t="s">
        <v>132</v>
      </c>
      <c r="B218" s="30" t="s">
        <v>749</v>
      </c>
      <c r="C218" s="35" t="s">
        <v>750</v>
      </c>
      <c r="D218" s="35" t="s">
        <v>14</v>
      </c>
      <c r="E218" s="94" t="s">
        <v>509</v>
      </c>
      <c r="F218" s="36" t="s">
        <v>751</v>
      </c>
      <c r="G218" s="79" t="s">
        <v>33</v>
      </c>
      <c r="H218" s="36" t="s">
        <v>32</v>
      </c>
      <c r="I218" s="169">
        <v>0.60750000000000004</v>
      </c>
      <c r="J218" s="98">
        <v>0</v>
      </c>
      <c r="K218" s="88" t="s">
        <v>651</v>
      </c>
      <c r="L218" s="21"/>
      <c r="M218" s="21"/>
    </row>
    <row r="219" spans="1:13" ht="93.75" customHeight="1" x14ac:dyDescent="0.25">
      <c r="A219" s="37" t="s">
        <v>132</v>
      </c>
      <c r="B219" s="30" t="s">
        <v>752</v>
      </c>
      <c r="C219" s="37" t="s">
        <v>753</v>
      </c>
      <c r="D219" s="37" t="s">
        <v>14</v>
      </c>
      <c r="E219" s="94" t="s">
        <v>509</v>
      </c>
      <c r="F219" s="36" t="s">
        <v>754</v>
      </c>
      <c r="G219" s="79" t="s">
        <v>755</v>
      </c>
      <c r="H219" s="36" t="s">
        <v>32</v>
      </c>
      <c r="I219" s="169">
        <v>0.60750000000000004</v>
      </c>
      <c r="J219" s="98">
        <v>0</v>
      </c>
      <c r="K219" s="88" t="s">
        <v>651</v>
      </c>
      <c r="L219" s="21"/>
      <c r="M219" s="21"/>
    </row>
    <row r="220" spans="1:13" ht="93.75" customHeight="1" x14ac:dyDescent="0.25">
      <c r="A220" s="35" t="s">
        <v>132</v>
      </c>
      <c r="B220" s="30" t="s">
        <v>756</v>
      </c>
      <c r="C220" s="35" t="s">
        <v>757</v>
      </c>
      <c r="D220" s="35" t="s">
        <v>14</v>
      </c>
      <c r="E220" s="94" t="s">
        <v>509</v>
      </c>
      <c r="F220" s="36" t="s">
        <v>758</v>
      </c>
      <c r="G220" s="79" t="s">
        <v>33</v>
      </c>
      <c r="H220" s="36" t="s">
        <v>32</v>
      </c>
      <c r="I220" s="169">
        <v>0.60750000000000004</v>
      </c>
      <c r="J220" s="98">
        <v>0</v>
      </c>
      <c r="K220" s="88" t="s">
        <v>651</v>
      </c>
      <c r="L220" s="21"/>
      <c r="M220" s="21"/>
    </row>
    <row r="221" spans="1:13" ht="93.75" customHeight="1" x14ac:dyDescent="0.25">
      <c r="A221" s="37" t="s">
        <v>132</v>
      </c>
      <c r="B221" s="30" t="s">
        <v>759</v>
      </c>
      <c r="C221" s="37" t="s">
        <v>760</v>
      </c>
      <c r="D221" s="37" t="s">
        <v>14</v>
      </c>
      <c r="E221" s="94" t="s">
        <v>509</v>
      </c>
      <c r="F221" s="36" t="s">
        <v>761</v>
      </c>
      <c r="G221" s="79" t="s">
        <v>755</v>
      </c>
      <c r="H221" s="36" t="s">
        <v>47</v>
      </c>
      <c r="I221" s="169">
        <v>0.14749999999999999</v>
      </c>
      <c r="J221" s="98">
        <v>0</v>
      </c>
      <c r="K221" s="88" t="s">
        <v>651</v>
      </c>
      <c r="L221" s="21"/>
      <c r="M221" s="21"/>
    </row>
    <row r="222" spans="1:13" ht="93.75" customHeight="1" x14ac:dyDescent="0.25">
      <c r="A222" s="35" t="s">
        <v>132</v>
      </c>
      <c r="B222" s="30" t="s">
        <v>762</v>
      </c>
      <c r="C222" s="35" t="s">
        <v>763</v>
      </c>
      <c r="D222" s="35" t="s">
        <v>14</v>
      </c>
      <c r="E222" s="94" t="s">
        <v>509</v>
      </c>
      <c r="F222" s="36" t="s">
        <v>764</v>
      </c>
      <c r="G222" s="79" t="s">
        <v>33</v>
      </c>
      <c r="H222" s="36" t="s">
        <v>32</v>
      </c>
      <c r="I222" s="169">
        <v>0.60750000000000004</v>
      </c>
      <c r="J222" s="98">
        <v>0</v>
      </c>
      <c r="K222" s="88" t="s">
        <v>651</v>
      </c>
      <c r="L222" s="21"/>
      <c r="M222" s="21"/>
    </row>
    <row r="223" spans="1:13" ht="93.75" customHeight="1" x14ac:dyDescent="0.25">
      <c r="A223" s="35" t="s">
        <v>765</v>
      </c>
      <c r="B223" s="30" t="s">
        <v>766</v>
      </c>
      <c r="C223" s="35" t="s">
        <v>767</v>
      </c>
      <c r="D223" s="35" t="s">
        <v>14</v>
      </c>
      <c r="E223" s="94" t="s">
        <v>509</v>
      </c>
      <c r="F223" s="36" t="s">
        <v>768</v>
      </c>
      <c r="G223" s="79" t="s">
        <v>33</v>
      </c>
      <c r="H223" s="36" t="s">
        <v>32</v>
      </c>
      <c r="I223" s="169">
        <v>0.60750000000000004</v>
      </c>
      <c r="J223" s="98">
        <v>0</v>
      </c>
      <c r="K223" s="88" t="s">
        <v>651</v>
      </c>
      <c r="L223" s="21"/>
      <c r="M223" s="21"/>
    </row>
    <row r="224" spans="1:13" ht="93.75" customHeight="1" x14ac:dyDescent="0.25">
      <c r="A224" s="37" t="s">
        <v>765</v>
      </c>
      <c r="B224" s="30" t="s">
        <v>769</v>
      </c>
      <c r="C224" s="37" t="s">
        <v>770</v>
      </c>
      <c r="D224" s="37" t="s">
        <v>14</v>
      </c>
      <c r="E224" s="94" t="s">
        <v>509</v>
      </c>
      <c r="F224" s="38" t="s">
        <v>771</v>
      </c>
      <c r="G224" s="79" t="s">
        <v>33</v>
      </c>
      <c r="H224" s="36" t="s">
        <v>32</v>
      </c>
      <c r="I224" s="169">
        <v>0.60750000000000004</v>
      </c>
      <c r="J224" s="98">
        <v>0</v>
      </c>
      <c r="K224" s="88" t="s">
        <v>651</v>
      </c>
      <c r="L224" s="21"/>
      <c r="M224" s="21"/>
    </row>
    <row r="225" spans="1:13" ht="93.75" customHeight="1" x14ac:dyDescent="0.25">
      <c r="A225" s="35" t="s">
        <v>744</v>
      </c>
      <c r="B225" s="30" t="s">
        <v>772</v>
      </c>
      <c r="C225" s="35" t="s">
        <v>773</v>
      </c>
      <c r="D225" s="35" t="s">
        <v>14</v>
      </c>
      <c r="E225" s="94" t="s">
        <v>509</v>
      </c>
      <c r="F225" s="38" t="s">
        <v>774</v>
      </c>
      <c r="G225" s="79" t="s">
        <v>33</v>
      </c>
      <c r="H225" s="36" t="s">
        <v>32</v>
      </c>
      <c r="I225" s="169">
        <v>0.60750000000000004</v>
      </c>
      <c r="J225" s="98">
        <v>0</v>
      </c>
      <c r="K225" s="88" t="s">
        <v>651</v>
      </c>
      <c r="L225" s="21"/>
      <c r="M225" s="21"/>
    </row>
    <row r="226" spans="1:13" ht="93.75" customHeight="1" x14ac:dyDescent="0.25">
      <c r="A226" s="39" t="s">
        <v>765</v>
      </c>
      <c r="B226" s="30" t="s">
        <v>775</v>
      </c>
      <c r="C226" s="39" t="s">
        <v>776</v>
      </c>
      <c r="D226" s="39" t="s">
        <v>14</v>
      </c>
      <c r="E226" s="94" t="s">
        <v>509</v>
      </c>
      <c r="F226" s="38" t="s">
        <v>777</v>
      </c>
      <c r="G226" s="79" t="s">
        <v>33</v>
      </c>
      <c r="H226" s="36" t="s">
        <v>32</v>
      </c>
      <c r="I226" s="169">
        <v>0.60750000000000004</v>
      </c>
      <c r="J226" s="98">
        <v>0</v>
      </c>
      <c r="K226" s="88" t="s">
        <v>651</v>
      </c>
      <c r="L226" s="21"/>
      <c r="M226" s="21"/>
    </row>
    <row r="227" spans="1:13" ht="93.75" customHeight="1" x14ac:dyDescent="0.25">
      <c r="A227" s="35" t="s">
        <v>765</v>
      </c>
      <c r="B227" s="30" t="s">
        <v>778</v>
      </c>
      <c r="C227" s="35" t="s">
        <v>779</v>
      </c>
      <c r="D227" s="35" t="s">
        <v>14</v>
      </c>
      <c r="E227" s="94" t="s">
        <v>509</v>
      </c>
      <c r="F227" s="38" t="s">
        <v>780</v>
      </c>
      <c r="G227" s="79" t="s">
        <v>33</v>
      </c>
      <c r="H227" s="36" t="s">
        <v>32</v>
      </c>
      <c r="I227" s="169">
        <v>0.60750000000000004</v>
      </c>
      <c r="J227" s="98">
        <v>0</v>
      </c>
      <c r="K227" s="88" t="s">
        <v>651</v>
      </c>
      <c r="L227" s="21"/>
      <c r="M227" s="21"/>
    </row>
    <row r="228" spans="1:13" ht="93.75" customHeight="1" x14ac:dyDescent="0.25">
      <c r="A228" s="37" t="s">
        <v>781</v>
      </c>
      <c r="B228" s="30" t="s">
        <v>782</v>
      </c>
      <c r="C228" s="37" t="s">
        <v>783</v>
      </c>
      <c r="D228" s="37" t="s">
        <v>14</v>
      </c>
      <c r="E228" s="94" t="s">
        <v>509</v>
      </c>
      <c r="F228" s="38" t="s">
        <v>784</v>
      </c>
      <c r="G228" s="79" t="s">
        <v>33</v>
      </c>
      <c r="H228" s="36" t="s">
        <v>32</v>
      </c>
      <c r="I228" s="169">
        <v>0.60750000000000004</v>
      </c>
      <c r="J228" s="98">
        <v>0</v>
      </c>
      <c r="K228" s="88" t="s">
        <v>651</v>
      </c>
      <c r="L228" s="21"/>
      <c r="M228" s="21"/>
    </row>
    <row r="229" spans="1:13" ht="93.75" customHeight="1" x14ac:dyDescent="0.25">
      <c r="A229" s="35" t="s">
        <v>785</v>
      </c>
      <c r="B229" s="30" t="s">
        <v>786</v>
      </c>
      <c r="C229" s="35" t="s">
        <v>386</v>
      </c>
      <c r="D229" s="35" t="s">
        <v>14</v>
      </c>
      <c r="E229" s="94" t="s">
        <v>509</v>
      </c>
      <c r="F229" s="38" t="s">
        <v>787</v>
      </c>
      <c r="G229" s="79" t="s">
        <v>33</v>
      </c>
      <c r="H229" s="36" t="s">
        <v>32</v>
      </c>
      <c r="I229" s="169">
        <v>0.60750000000000004</v>
      </c>
      <c r="J229" s="98">
        <v>0</v>
      </c>
      <c r="K229" s="88" t="s">
        <v>651</v>
      </c>
      <c r="L229" s="21"/>
      <c r="M229" s="21"/>
    </row>
    <row r="230" spans="1:13" ht="93.75" customHeight="1" x14ac:dyDescent="0.25">
      <c r="A230" s="35" t="s">
        <v>788</v>
      </c>
      <c r="B230" s="30" t="s">
        <v>789</v>
      </c>
      <c r="C230" s="35" t="s">
        <v>776</v>
      </c>
      <c r="D230" s="35" t="s">
        <v>14</v>
      </c>
      <c r="E230" s="94" t="s">
        <v>509</v>
      </c>
      <c r="F230" s="38" t="s">
        <v>790</v>
      </c>
      <c r="G230" s="79" t="s">
        <v>33</v>
      </c>
      <c r="H230" s="36" t="s">
        <v>32</v>
      </c>
      <c r="I230" s="169">
        <v>0.60750000000000004</v>
      </c>
      <c r="J230" s="98">
        <v>0</v>
      </c>
      <c r="K230" s="88" t="s">
        <v>651</v>
      </c>
      <c r="L230" s="21"/>
      <c r="M230" s="21"/>
    </row>
    <row r="231" spans="1:13" ht="93.75" customHeight="1" x14ac:dyDescent="0.25">
      <c r="A231" s="35" t="s">
        <v>788</v>
      </c>
      <c r="B231" s="30" t="s">
        <v>791</v>
      </c>
      <c r="C231" s="37" t="s">
        <v>792</v>
      </c>
      <c r="D231" s="37" t="s">
        <v>14</v>
      </c>
      <c r="E231" s="94" t="s">
        <v>509</v>
      </c>
      <c r="F231" s="38" t="s">
        <v>793</v>
      </c>
      <c r="G231" s="79" t="s">
        <v>33</v>
      </c>
      <c r="H231" s="36" t="s">
        <v>32</v>
      </c>
      <c r="I231" s="169">
        <v>0.60750000000000004</v>
      </c>
      <c r="J231" s="98">
        <v>0</v>
      </c>
      <c r="K231" s="88" t="s">
        <v>651</v>
      </c>
      <c r="L231" s="21"/>
      <c r="M231" s="21"/>
    </row>
    <row r="232" spans="1:13" ht="93.75" customHeight="1" x14ac:dyDescent="0.25">
      <c r="A232" s="35" t="s">
        <v>788</v>
      </c>
      <c r="B232" s="30" t="s">
        <v>794</v>
      </c>
      <c r="C232" s="35" t="s">
        <v>795</v>
      </c>
      <c r="D232" s="35" t="s">
        <v>14</v>
      </c>
      <c r="E232" s="94" t="s">
        <v>509</v>
      </c>
      <c r="F232" s="38" t="s">
        <v>796</v>
      </c>
      <c r="G232" s="79" t="s">
        <v>33</v>
      </c>
      <c r="H232" s="36" t="s">
        <v>32</v>
      </c>
      <c r="I232" s="169">
        <v>0.60750000000000004</v>
      </c>
      <c r="J232" s="98">
        <v>0</v>
      </c>
      <c r="K232" s="88" t="s">
        <v>651</v>
      </c>
      <c r="L232" s="21"/>
      <c r="M232" s="21"/>
    </row>
    <row r="233" spans="1:13" ht="93.75" customHeight="1" x14ac:dyDescent="0.25">
      <c r="A233" s="37" t="s">
        <v>788</v>
      </c>
      <c r="B233" s="30" t="s">
        <v>797</v>
      </c>
      <c r="C233" s="37" t="s">
        <v>798</v>
      </c>
      <c r="D233" s="37" t="s">
        <v>14</v>
      </c>
      <c r="E233" s="94" t="s">
        <v>509</v>
      </c>
      <c r="F233" s="38" t="s">
        <v>799</v>
      </c>
      <c r="G233" s="79" t="s">
        <v>33</v>
      </c>
      <c r="H233" s="36" t="s">
        <v>32</v>
      </c>
      <c r="I233" s="169">
        <v>0.60750000000000004</v>
      </c>
      <c r="J233" s="98">
        <v>0</v>
      </c>
      <c r="K233" s="88" t="s">
        <v>651</v>
      </c>
      <c r="L233" s="21"/>
      <c r="M233" s="21"/>
    </row>
    <row r="234" spans="1:13" ht="93.75" customHeight="1" x14ac:dyDescent="0.25">
      <c r="A234" s="35" t="s">
        <v>691</v>
      </c>
      <c r="B234" s="30" t="s">
        <v>800</v>
      </c>
      <c r="C234" s="35" t="s">
        <v>386</v>
      </c>
      <c r="D234" s="35" t="s">
        <v>14</v>
      </c>
      <c r="E234" s="94" t="s">
        <v>509</v>
      </c>
      <c r="F234" s="38" t="s">
        <v>801</v>
      </c>
      <c r="G234" s="79" t="s">
        <v>33</v>
      </c>
      <c r="H234" s="36" t="s">
        <v>32</v>
      </c>
      <c r="I234" s="169">
        <v>0.60750000000000004</v>
      </c>
      <c r="J234" s="98">
        <v>0</v>
      </c>
      <c r="K234" s="88" t="s">
        <v>651</v>
      </c>
      <c r="L234" s="21"/>
      <c r="M234" s="21"/>
    </row>
    <row r="235" spans="1:13" ht="93.75" customHeight="1" x14ac:dyDescent="0.25">
      <c r="A235" s="37" t="s">
        <v>270</v>
      </c>
      <c r="B235" s="30" t="s">
        <v>802</v>
      </c>
      <c r="C235" s="37" t="s">
        <v>803</v>
      </c>
      <c r="D235" s="37" t="s">
        <v>14</v>
      </c>
      <c r="E235" s="94" t="s">
        <v>509</v>
      </c>
      <c r="F235" s="38" t="s">
        <v>804</v>
      </c>
      <c r="G235" s="79" t="s">
        <v>33</v>
      </c>
      <c r="H235" s="36" t="s">
        <v>32</v>
      </c>
      <c r="I235" s="169">
        <v>0.60750000000000004</v>
      </c>
      <c r="J235" s="98">
        <v>0</v>
      </c>
      <c r="K235" s="88" t="s">
        <v>651</v>
      </c>
      <c r="L235" s="21"/>
      <c r="M235" s="21"/>
    </row>
    <row r="236" spans="1:13" ht="93.75" customHeight="1" x14ac:dyDescent="0.25">
      <c r="A236" s="35" t="s">
        <v>270</v>
      </c>
      <c r="B236" s="30" t="s">
        <v>805</v>
      </c>
      <c r="C236" s="35" t="s">
        <v>386</v>
      </c>
      <c r="D236" s="35" t="s">
        <v>14</v>
      </c>
      <c r="E236" s="94" t="s">
        <v>509</v>
      </c>
      <c r="F236" s="38" t="s">
        <v>806</v>
      </c>
      <c r="G236" s="79" t="s">
        <v>33</v>
      </c>
      <c r="H236" s="36" t="s">
        <v>32</v>
      </c>
      <c r="I236" s="169">
        <v>0.60750000000000004</v>
      </c>
      <c r="J236" s="98">
        <v>0</v>
      </c>
      <c r="K236" s="88" t="s">
        <v>651</v>
      </c>
      <c r="L236" s="21"/>
      <c r="M236" s="21"/>
    </row>
    <row r="237" spans="1:13" ht="93.75" customHeight="1" x14ac:dyDescent="0.25">
      <c r="A237" s="37" t="s">
        <v>274</v>
      </c>
      <c r="B237" s="30" t="s">
        <v>807</v>
      </c>
      <c r="C237" s="37" t="s">
        <v>808</v>
      </c>
      <c r="D237" s="37" t="s">
        <v>14</v>
      </c>
      <c r="E237" s="94" t="s">
        <v>509</v>
      </c>
      <c r="F237" s="38" t="s">
        <v>809</v>
      </c>
      <c r="G237" s="79" t="s">
        <v>33</v>
      </c>
      <c r="H237" s="36" t="s">
        <v>32</v>
      </c>
      <c r="I237" s="169">
        <v>0.60750000000000004</v>
      </c>
      <c r="J237" s="98">
        <v>0</v>
      </c>
      <c r="K237" s="88" t="s">
        <v>651</v>
      </c>
      <c r="L237" s="21"/>
      <c r="M237" s="21"/>
    </row>
    <row r="238" spans="1:13" ht="93.75" customHeight="1" x14ac:dyDescent="0.25">
      <c r="A238" s="35" t="s">
        <v>132</v>
      </c>
      <c r="B238" s="30" t="s">
        <v>810</v>
      </c>
      <c r="C238" s="35" t="s">
        <v>811</v>
      </c>
      <c r="D238" s="35" t="s">
        <v>812</v>
      </c>
      <c r="E238" s="95">
        <v>9776482054</v>
      </c>
      <c r="F238" s="38" t="s">
        <v>813</v>
      </c>
      <c r="G238" s="79" t="s">
        <v>33</v>
      </c>
      <c r="H238" s="36" t="s">
        <v>38</v>
      </c>
      <c r="I238" s="169">
        <v>0.5</v>
      </c>
      <c r="J238" s="98">
        <f t="shared" si="2"/>
        <v>4888241027</v>
      </c>
      <c r="K238" s="88" t="s">
        <v>651</v>
      </c>
      <c r="L238" s="21"/>
      <c r="M238" s="21"/>
    </row>
    <row r="239" spans="1:13" ht="93.75" customHeight="1" x14ac:dyDescent="0.25">
      <c r="A239" s="37" t="s">
        <v>814</v>
      </c>
      <c r="B239" s="30" t="s">
        <v>815</v>
      </c>
      <c r="C239" s="37" t="s">
        <v>816</v>
      </c>
      <c r="D239" s="37" t="s">
        <v>812</v>
      </c>
      <c r="E239" s="95">
        <v>3942020640</v>
      </c>
      <c r="F239" s="38" t="s">
        <v>817</v>
      </c>
      <c r="G239" s="79" t="s">
        <v>755</v>
      </c>
      <c r="H239" s="36" t="s">
        <v>47</v>
      </c>
      <c r="I239" s="169">
        <v>0.14749999999999999</v>
      </c>
      <c r="J239" s="98">
        <f t="shared" si="2"/>
        <v>581448044.39999998</v>
      </c>
      <c r="K239" s="88" t="s">
        <v>651</v>
      </c>
      <c r="L239" s="21"/>
      <c r="M239" s="21"/>
    </row>
    <row r="240" spans="1:13" ht="93.75" customHeight="1" x14ac:dyDescent="0.25">
      <c r="A240" s="37" t="s">
        <v>270</v>
      </c>
      <c r="B240" s="30" t="s">
        <v>818</v>
      </c>
      <c r="C240" s="37" t="s">
        <v>819</v>
      </c>
      <c r="D240" s="37" t="s">
        <v>812</v>
      </c>
      <c r="E240" s="95" t="s">
        <v>820</v>
      </c>
      <c r="F240" s="36" t="s">
        <v>821</v>
      </c>
      <c r="G240" s="79" t="s">
        <v>755</v>
      </c>
      <c r="H240" s="36" t="s">
        <v>47</v>
      </c>
      <c r="I240" s="169">
        <v>0.14749999999999999</v>
      </c>
      <c r="J240" s="98">
        <f t="shared" si="2"/>
        <v>0</v>
      </c>
      <c r="K240" s="88" t="s">
        <v>651</v>
      </c>
      <c r="L240" s="21"/>
      <c r="M240" s="21"/>
    </row>
    <row r="241" spans="1:13" ht="93.75" customHeight="1" x14ac:dyDescent="0.25">
      <c r="A241" s="35" t="s">
        <v>274</v>
      </c>
      <c r="B241" s="30" t="s">
        <v>822</v>
      </c>
      <c r="C241" s="35" t="s">
        <v>823</v>
      </c>
      <c r="D241" s="35" t="s">
        <v>812</v>
      </c>
      <c r="E241" s="95">
        <v>687107494</v>
      </c>
      <c r="F241" s="38" t="s">
        <v>824</v>
      </c>
      <c r="G241" s="80" t="s">
        <v>755</v>
      </c>
      <c r="H241" s="38" t="s">
        <v>38</v>
      </c>
      <c r="I241" s="84">
        <v>0.28999999999999998</v>
      </c>
      <c r="J241" s="98">
        <f t="shared" si="2"/>
        <v>199261173.25999999</v>
      </c>
      <c r="K241" s="88" t="s">
        <v>651</v>
      </c>
      <c r="L241" s="21"/>
      <c r="M241" s="21"/>
    </row>
    <row r="242" spans="1:13" ht="93.75" customHeight="1" x14ac:dyDescent="0.25">
      <c r="A242" s="37" t="s">
        <v>132</v>
      </c>
      <c r="B242" s="30" t="s">
        <v>825</v>
      </c>
      <c r="C242" s="37" t="s">
        <v>826</v>
      </c>
      <c r="D242" s="37" t="s">
        <v>827</v>
      </c>
      <c r="E242" s="94" t="s">
        <v>509</v>
      </c>
      <c r="F242" s="36" t="s">
        <v>828</v>
      </c>
      <c r="G242" s="79" t="s">
        <v>33</v>
      </c>
      <c r="H242" s="36" t="s">
        <v>32</v>
      </c>
      <c r="I242" s="169">
        <v>0.60750000000000004</v>
      </c>
      <c r="J242" s="98">
        <v>0</v>
      </c>
      <c r="K242" s="88" t="s">
        <v>651</v>
      </c>
      <c r="L242" s="21"/>
      <c r="M242" s="21"/>
    </row>
    <row r="243" spans="1:13" ht="93.75" customHeight="1" x14ac:dyDescent="0.25">
      <c r="A243" s="35" t="s">
        <v>765</v>
      </c>
      <c r="B243" s="30" t="s">
        <v>829</v>
      </c>
      <c r="C243" s="35" t="s">
        <v>830</v>
      </c>
      <c r="D243" s="35" t="s">
        <v>831</v>
      </c>
      <c r="E243" s="95">
        <v>92711313</v>
      </c>
      <c r="F243" s="38" t="s">
        <v>832</v>
      </c>
      <c r="G243" s="79" t="s">
        <v>33</v>
      </c>
      <c r="H243" s="36" t="s">
        <v>32</v>
      </c>
      <c r="I243" s="169">
        <v>0.60750000000000004</v>
      </c>
      <c r="J243" s="98">
        <f t="shared" si="2"/>
        <v>56322122.647500001</v>
      </c>
      <c r="K243" s="88" t="s">
        <v>651</v>
      </c>
      <c r="L243" s="21"/>
      <c r="M243" s="21"/>
    </row>
    <row r="244" spans="1:13" ht="93.75" customHeight="1" x14ac:dyDescent="0.25">
      <c r="A244" s="35" t="s">
        <v>785</v>
      </c>
      <c r="B244" s="30" t="s">
        <v>833</v>
      </c>
      <c r="C244" s="35" t="s">
        <v>834</v>
      </c>
      <c r="D244" s="35" t="s">
        <v>831</v>
      </c>
      <c r="E244" s="94" t="s">
        <v>820</v>
      </c>
      <c r="F244" s="38" t="s">
        <v>835</v>
      </c>
      <c r="G244" s="80" t="s">
        <v>755</v>
      </c>
      <c r="H244" s="38" t="s">
        <v>38</v>
      </c>
      <c r="I244" s="84">
        <v>0.28999999999999998</v>
      </c>
      <c r="J244" s="98">
        <f t="shared" si="2"/>
        <v>0</v>
      </c>
      <c r="K244" s="88" t="s">
        <v>651</v>
      </c>
      <c r="L244" s="21"/>
      <c r="M244" s="21"/>
    </row>
    <row r="245" spans="1:13" ht="93.75" customHeight="1" x14ac:dyDescent="0.3">
      <c r="A245" s="35" t="s">
        <v>505</v>
      </c>
      <c r="B245" s="30" t="s">
        <v>836</v>
      </c>
      <c r="C245" s="35" t="s">
        <v>837</v>
      </c>
      <c r="D245" s="35" t="s">
        <v>831</v>
      </c>
      <c r="E245" s="95">
        <v>434873281</v>
      </c>
      <c r="F245" s="38" t="s">
        <v>838</v>
      </c>
      <c r="G245" s="80" t="s">
        <v>755</v>
      </c>
      <c r="H245" s="38" t="s">
        <v>38</v>
      </c>
      <c r="I245" s="84">
        <v>0.28999999999999998</v>
      </c>
      <c r="J245" s="98">
        <f t="shared" si="2"/>
        <v>126113251.48999999</v>
      </c>
      <c r="K245" s="88" t="s">
        <v>651</v>
      </c>
      <c r="L245" s="21"/>
      <c r="M245" s="166"/>
    </row>
    <row r="246" spans="1:13" ht="93.75" customHeight="1" x14ac:dyDescent="0.25">
      <c r="A246" s="37" t="s">
        <v>270</v>
      </c>
      <c r="B246" s="40" t="s">
        <v>839</v>
      </c>
      <c r="C246" s="37" t="s">
        <v>823</v>
      </c>
      <c r="D246" s="37" t="s">
        <v>831</v>
      </c>
      <c r="E246" s="94" t="s">
        <v>820</v>
      </c>
      <c r="F246" s="38" t="s">
        <v>840</v>
      </c>
      <c r="G246" s="80" t="s">
        <v>755</v>
      </c>
      <c r="H246" s="38" t="s">
        <v>38</v>
      </c>
      <c r="I246" s="84">
        <v>0.28999999999999998</v>
      </c>
      <c r="J246" s="98">
        <f t="shared" si="2"/>
        <v>0</v>
      </c>
      <c r="K246" s="88" t="s">
        <v>651</v>
      </c>
      <c r="L246" s="21"/>
      <c r="M246" s="21"/>
    </row>
    <row r="247" spans="1:13" ht="93.75" customHeight="1" x14ac:dyDescent="0.25">
      <c r="A247" s="35" t="s">
        <v>274</v>
      </c>
      <c r="B247" s="30" t="s">
        <v>841</v>
      </c>
      <c r="C247" s="35" t="s">
        <v>823</v>
      </c>
      <c r="D247" s="35" t="s">
        <v>831</v>
      </c>
      <c r="E247" s="96">
        <v>222884680</v>
      </c>
      <c r="F247" s="38" t="s">
        <v>842</v>
      </c>
      <c r="G247" s="80" t="s">
        <v>755</v>
      </c>
      <c r="H247" s="38" t="s">
        <v>38</v>
      </c>
      <c r="I247" s="84">
        <v>0.28999999999999998</v>
      </c>
      <c r="J247" s="98">
        <f t="shared" si="2"/>
        <v>64636557.199999996</v>
      </c>
      <c r="K247" s="88" t="s">
        <v>651</v>
      </c>
      <c r="L247" s="21"/>
      <c r="M247" s="21"/>
    </row>
    <row r="248" spans="1:13" ht="93.75" customHeight="1" x14ac:dyDescent="0.25">
      <c r="A248" s="37" t="s">
        <v>843</v>
      </c>
      <c r="B248" s="30" t="s">
        <v>844</v>
      </c>
      <c r="C248" s="37" t="s">
        <v>845</v>
      </c>
      <c r="D248" s="37" t="s">
        <v>846</v>
      </c>
      <c r="E248" s="96">
        <v>200000000</v>
      </c>
      <c r="F248" s="38" t="s">
        <v>847</v>
      </c>
      <c r="G248" s="81" t="s">
        <v>755</v>
      </c>
      <c r="H248" s="38" t="s">
        <v>38</v>
      </c>
      <c r="I248" s="84">
        <v>0.42499999999999999</v>
      </c>
      <c r="J248" s="98">
        <f t="shared" si="2"/>
        <v>85000000</v>
      </c>
      <c r="K248" s="88" t="s">
        <v>651</v>
      </c>
      <c r="L248" s="21"/>
      <c r="M248" s="21"/>
    </row>
    <row r="249" spans="1:13" ht="93.75" customHeight="1" x14ac:dyDescent="0.25">
      <c r="A249" s="37" t="s">
        <v>848</v>
      </c>
      <c r="B249" s="30" t="s">
        <v>849</v>
      </c>
      <c r="C249" s="37" t="s">
        <v>850</v>
      </c>
      <c r="D249" s="37" t="s">
        <v>846</v>
      </c>
      <c r="E249" s="95">
        <v>70740000</v>
      </c>
      <c r="F249" s="38" t="s">
        <v>851</v>
      </c>
      <c r="G249" s="79" t="s">
        <v>33</v>
      </c>
      <c r="H249" s="36" t="s">
        <v>32</v>
      </c>
      <c r="I249" s="169">
        <v>0.60750000000000004</v>
      </c>
      <c r="J249" s="98">
        <f t="shared" si="2"/>
        <v>42974550</v>
      </c>
      <c r="K249" s="88" t="s">
        <v>651</v>
      </c>
      <c r="L249" s="21"/>
      <c r="M249" s="21"/>
    </row>
    <row r="250" spans="1:13" ht="93.75" customHeight="1" x14ac:dyDescent="0.25">
      <c r="A250" s="35" t="s">
        <v>848</v>
      </c>
      <c r="B250" s="30" t="s">
        <v>852</v>
      </c>
      <c r="C250" s="35" t="s">
        <v>853</v>
      </c>
      <c r="D250" s="35" t="s">
        <v>846</v>
      </c>
      <c r="E250" s="95">
        <v>3995703936</v>
      </c>
      <c r="F250" s="38" t="s">
        <v>854</v>
      </c>
      <c r="G250" s="80" t="s">
        <v>755</v>
      </c>
      <c r="H250" s="38" t="s">
        <v>38</v>
      </c>
      <c r="I250" s="84">
        <v>0.28999999999999998</v>
      </c>
      <c r="J250" s="98">
        <f t="shared" si="2"/>
        <v>1158754141.4399998</v>
      </c>
      <c r="K250" s="88" t="s">
        <v>651</v>
      </c>
      <c r="L250" s="21"/>
      <c r="M250" s="21"/>
    </row>
    <row r="251" spans="1:13" ht="93.75" customHeight="1" x14ac:dyDescent="0.25">
      <c r="A251" s="35" t="s">
        <v>848</v>
      </c>
      <c r="B251" s="30" t="s">
        <v>855</v>
      </c>
      <c r="C251" s="35" t="s">
        <v>856</v>
      </c>
      <c r="D251" s="35" t="s">
        <v>846</v>
      </c>
      <c r="E251" s="94">
        <v>7023000</v>
      </c>
      <c r="F251" s="36" t="s">
        <v>857</v>
      </c>
      <c r="G251" s="81" t="s">
        <v>755</v>
      </c>
      <c r="H251" s="38" t="s">
        <v>38</v>
      </c>
      <c r="I251" s="84">
        <v>0.42499999999999999</v>
      </c>
      <c r="J251" s="98">
        <f t="shared" si="2"/>
        <v>2984775</v>
      </c>
      <c r="K251" s="88" t="s">
        <v>651</v>
      </c>
      <c r="L251" s="21"/>
      <c r="M251" s="21"/>
    </row>
    <row r="252" spans="1:13" ht="93.75" customHeight="1" x14ac:dyDescent="0.25">
      <c r="A252" s="35" t="s">
        <v>765</v>
      </c>
      <c r="B252" s="30" t="s">
        <v>858</v>
      </c>
      <c r="C252" s="35" t="s">
        <v>859</v>
      </c>
      <c r="D252" s="35" t="s">
        <v>846</v>
      </c>
      <c r="E252" s="95">
        <v>559689300</v>
      </c>
      <c r="F252" s="38" t="s">
        <v>860</v>
      </c>
      <c r="G252" s="80" t="s">
        <v>755</v>
      </c>
      <c r="H252" s="38" t="s">
        <v>38</v>
      </c>
      <c r="I252" s="84">
        <v>0.28999999999999998</v>
      </c>
      <c r="J252" s="98">
        <f t="shared" si="2"/>
        <v>162309897</v>
      </c>
      <c r="K252" s="88" t="s">
        <v>651</v>
      </c>
      <c r="L252" s="21"/>
      <c r="M252" s="21"/>
    </row>
    <row r="253" spans="1:13" ht="93.75" customHeight="1" x14ac:dyDescent="0.25">
      <c r="A253" s="35" t="s">
        <v>785</v>
      </c>
      <c r="B253" s="30" t="s">
        <v>861</v>
      </c>
      <c r="C253" s="35" t="s">
        <v>862</v>
      </c>
      <c r="D253" s="35" t="s">
        <v>846</v>
      </c>
      <c r="E253" s="94">
        <v>1759504433</v>
      </c>
      <c r="F253" s="36" t="s">
        <v>863</v>
      </c>
      <c r="G253" s="81" t="s">
        <v>755</v>
      </c>
      <c r="H253" s="38" t="s">
        <v>38</v>
      </c>
      <c r="I253" s="84">
        <v>0.42499999999999999</v>
      </c>
      <c r="J253" s="98">
        <f t="shared" si="2"/>
        <v>747789384.02499998</v>
      </c>
      <c r="K253" s="88" t="s">
        <v>651</v>
      </c>
      <c r="L253" s="21"/>
      <c r="M253" s="21"/>
    </row>
    <row r="254" spans="1:13" ht="93.75" customHeight="1" x14ac:dyDescent="0.25">
      <c r="A254" s="37" t="s">
        <v>785</v>
      </c>
      <c r="B254" s="30" t="s">
        <v>864</v>
      </c>
      <c r="C254" s="37" t="s">
        <v>865</v>
      </c>
      <c r="D254" s="37" t="s">
        <v>846</v>
      </c>
      <c r="E254" s="94">
        <v>614161696</v>
      </c>
      <c r="F254" s="36" t="s">
        <v>866</v>
      </c>
      <c r="G254" s="80" t="s">
        <v>755</v>
      </c>
      <c r="H254" s="38" t="s">
        <v>38</v>
      </c>
      <c r="I254" s="84">
        <v>0.28999999999999998</v>
      </c>
      <c r="J254" s="98">
        <f t="shared" si="2"/>
        <v>178106891.83999997</v>
      </c>
      <c r="K254" s="88" t="s">
        <v>651</v>
      </c>
      <c r="L254" s="21"/>
      <c r="M254" s="21"/>
    </row>
    <row r="255" spans="1:13" ht="93.75" customHeight="1" x14ac:dyDescent="0.25">
      <c r="A255" s="37" t="s">
        <v>740</v>
      </c>
      <c r="B255" s="30" t="s">
        <v>867</v>
      </c>
      <c r="C255" s="37" t="s">
        <v>868</v>
      </c>
      <c r="D255" s="37" t="s">
        <v>846</v>
      </c>
      <c r="E255" s="94">
        <v>295086800</v>
      </c>
      <c r="F255" s="36" t="s">
        <v>869</v>
      </c>
      <c r="G255" s="80" t="s">
        <v>755</v>
      </c>
      <c r="H255" s="38" t="s">
        <v>38</v>
      </c>
      <c r="I255" s="84">
        <v>0.28999999999999998</v>
      </c>
      <c r="J255" s="98">
        <f t="shared" si="2"/>
        <v>85575172</v>
      </c>
      <c r="K255" s="88" t="s">
        <v>651</v>
      </c>
      <c r="L255" s="21"/>
      <c r="M255" s="21"/>
    </row>
    <row r="256" spans="1:13" ht="93.75" customHeight="1" x14ac:dyDescent="0.25">
      <c r="A256" s="37" t="s">
        <v>740</v>
      </c>
      <c r="B256" s="30" t="s">
        <v>870</v>
      </c>
      <c r="C256" s="37" t="s">
        <v>871</v>
      </c>
      <c r="D256" s="37" t="s">
        <v>846</v>
      </c>
      <c r="E256" s="94">
        <v>211135340</v>
      </c>
      <c r="F256" s="36" t="s">
        <v>872</v>
      </c>
      <c r="G256" s="81" t="s">
        <v>755</v>
      </c>
      <c r="H256" s="38" t="s">
        <v>38</v>
      </c>
      <c r="I256" s="84">
        <v>0.42499999999999999</v>
      </c>
      <c r="J256" s="98">
        <f t="shared" si="2"/>
        <v>89732519.5</v>
      </c>
      <c r="K256" s="88" t="s">
        <v>651</v>
      </c>
      <c r="L256" s="21"/>
      <c r="M256" s="21"/>
    </row>
    <row r="257" spans="1:13" ht="93.75" customHeight="1" x14ac:dyDescent="0.25">
      <c r="A257" s="35" t="s">
        <v>740</v>
      </c>
      <c r="B257" s="30" t="s">
        <v>873</v>
      </c>
      <c r="C257" s="35" t="s">
        <v>874</v>
      </c>
      <c r="D257" s="35" t="s">
        <v>846</v>
      </c>
      <c r="E257" s="94">
        <v>93123500</v>
      </c>
      <c r="F257" s="36" t="s">
        <v>875</v>
      </c>
      <c r="G257" s="81" t="s">
        <v>755</v>
      </c>
      <c r="H257" s="38" t="s">
        <v>38</v>
      </c>
      <c r="I257" s="84">
        <v>0.42499999999999999</v>
      </c>
      <c r="J257" s="98">
        <f t="shared" si="2"/>
        <v>39577487.5</v>
      </c>
      <c r="K257" s="88" t="s">
        <v>651</v>
      </c>
      <c r="L257" s="21"/>
      <c r="M257" s="21"/>
    </row>
    <row r="258" spans="1:13" ht="93.75" customHeight="1" x14ac:dyDescent="0.25">
      <c r="A258" s="35" t="s">
        <v>788</v>
      </c>
      <c r="B258" s="30" t="s">
        <v>876</v>
      </c>
      <c r="C258" s="35" t="s">
        <v>877</v>
      </c>
      <c r="D258" s="35" t="s">
        <v>846</v>
      </c>
      <c r="E258" s="94">
        <v>102882627</v>
      </c>
      <c r="F258" s="36" t="s">
        <v>878</v>
      </c>
      <c r="G258" s="80" t="s">
        <v>755</v>
      </c>
      <c r="H258" s="38" t="s">
        <v>38</v>
      </c>
      <c r="I258" s="84">
        <v>0.28999999999999998</v>
      </c>
      <c r="J258" s="98">
        <f t="shared" si="2"/>
        <v>29835961.829999998</v>
      </c>
      <c r="K258" s="88" t="s">
        <v>651</v>
      </c>
      <c r="L258" s="21"/>
      <c r="M258" s="21"/>
    </row>
    <row r="259" spans="1:13" ht="93.75" customHeight="1" x14ac:dyDescent="0.25">
      <c r="A259" s="35" t="s">
        <v>788</v>
      </c>
      <c r="B259" s="30" t="s">
        <v>879</v>
      </c>
      <c r="C259" s="35" t="s">
        <v>880</v>
      </c>
      <c r="D259" s="35" t="s">
        <v>846</v>
      </c>
      <c r="E259" s="94">
        <v>32904860</v>
      </c>
      <c r="F259" s="36" t="s">
        <v>881</v>
      </c>
      <c r="G259" s="80" t="s">
        <v>755</v>
      </c>
      <c r="H259" s="38" t="s">
        <v>38</v>
      </c>
      <c r="I259" s="84">
        <v>0.28999999999999998</v>
      </c>
      <c r="J259" s="98">
        <f t="shared" ref="J259:J270" si="3">E259*I259</f>
        <v>9542409.3999999985</v>
      </c>
      <c r="K259" s="88" t="s">
        <v>651</v>
      </c>
      <c r="L259" s="21"/>
      <c r="M259" s="21"/>
    </row>
    <row r="260" spans="1:13" ht="93.75" customHeight="1" x14ac:dyDescent="0.25">
      <c r="A260" s="37" t="s">
        <v>788</v>
      </c>
      <c r="B260" s="30" t="s">
        <v>882</v>
      </c>
      <c r="C260" s="37" t="s">
        <v>883</v>
      </c>
      <c r="D260" s="37" t="s">
        <v>846</v>
      </c>
      <c r="E260" s="94">
        <v>168314838</v>
      </c>
      <c r="F260" s="35" t="s">
        <v>884</v>
      </c>
      <c r="G260" s="80" t="s">
        <v>755</v>
      </c>
      <c r="H260" s="38" t="s">
        <v>38</v>
      </c>
      <c r="I260" s="84">
        <v>0.28999999999999998</v>
      </c>
      <c r="J260" s="98">
        <f t="shared" si="3"/>
        <v>48811303.019999996</v>
      </c>
      <c r="K260" s="88" t="s">
        <v>651</v>
      </c>
      <c r="L260" s="21"/>
      <c r="M260" s="21"/>
    </row>
    <row r="261" spans="1:13" ht="93.75" customHeight="1" x14ac:dyDescent="0.25">
      <c r="A261" s="35" t="s">
        <v>788</v>
      </c>
      <c r="B261" s="30" t="s">
        <v>885</v>
      </c>
      <c r="C261" s="35" t="s">
        <v>886</v>
      </c>
      <c r="D261" s="35" t="s">
        <v>846</v>
      </c>
      <c r="E261" s="94">
        <v>90852600</v>
      </c>
      <c r="F261" s="35" t="s">
        <v>887</v>
      </c>
      <c r="G261" s="80" t="s">
        <v>755</v>
      </c>
      <c r="H261" s="38" t="s">
        <v>38</v>
      </c>
      <c r="I261" s="84">
        <v>0.28999999999999998</v>
      </c>
      <c r="J261" s="98">
        <f t="shared" si="3"/>
        <v>26347254</v>
      </c>
      <c r="K261" s="88" t="s">
        <v>651</v>
      </c>
      <c r="L261" s="21"/>
      <c r="M261" s="21"/>
    </row>
    <row r="262" spans="1:13" ht="93.75" customHeight="1" x14ac:dyDescent="0.25">
      <c r="A262" s="37" t="s">
        <v>788</v>
      </c>
      <c r="B262" s="30" t="s">
        <v>888</v>
      </c>
      <c r="C262" s="37" t="s">
        <v>865</v>
      </c>
      <c r="D262" s="37" t="s">
        <v>846</v>
      </c>
      <c r="E262" s="94">
        <v>277029844</v>
      </c>
      <c r="F262" s="36" t="s">
        <v>889</v>
      </c>
      <c r="G262" s="80" t="s">
        <v>755</v>
      </c>
      <c r="H262" s="38" t="s">
        <v>38</v>
      </c>
      <c r="I262" s="84">
        <v>0.28999999999999998</v>
      </c>
      <c r="J262" s="98">
        <f t="shared" si="3"/>
        <v>80338654.75999999</v>
      </c>
      <c r="K262" s="88" t="s">
        <v>651</v>
      </c>
      <c r="L262" s="21"/>
      <c r="M262" s="21"/>
    </row>
    <row r="263" spans="1:13" ht="93.75" customHeight="1" x14ac:dyDescent="0.25">
      <c r="A263" s="35" t="s">
        <v>270</v>
      </c>
      <c r="B263" s="30" t="s">
        <v>890</v>
      </c>
      <c r="C263" s="35" t="s">
        <v>891</v>
      </c>
      <c r="D263" s="35" t="s">
        <v>846</v>
      </c>
      <c r="E263" s="94">
        <v>300000000</v>
      </c>
      <c r="F263" s="36" t="s">
        <v>892</v>
      </c>
      <c r="G263" s="81" t="s">
        <v>755</v>
      </c>
      <c r="H263" s="38" t="s">
        <v>38</v>
      </c>
      <c r="I263" s="84">
        <v>0.42499999999999999</v>
      </c>
      <c r="J263" s="98">
        <f t="shared" si="3"/>
        <v>127500000</v>
      </c>
      <c r="K263" s="88" t="s">
        <v>651</v>
      </c>
      <c r="L263" s="21"/>
      <c r="M263" s="21"/>
    </row>
    <row r="264" spans="1:13" ht="93.75" customHeight="1" x14ac:dyDescent="0.25">
      <c r="A264" s="35" t="s">
        <v>270</v>
      </c>
      <c r="B264" s="30" t="s">
        <v>893</v>
      </c>
      <c r="C264" s="35" t="s">
        <v>894</v>
      </c>
      <c r="D264" s="35" t="s">
        <v>846</v>
      </c>
      <c r="E264" s="94">
        <v>1098500000</v>
      </c>
      <c r="F264" s="36" t="s">
        <v>895</v>
      </c>
      <c r="G264" s="80" t="s">
        <v>755</v>
      </c>
      <c r="H264" s="38" t="s">
        <v>38</v>
      </c>
      <c r="I264" s="84">
        <v>0.28999999999999998</v>
      </c>
      <c r="J264" s="98">
        <f t="shared" si="3"/>
        <v>318565000</v>
      </c>
      <c r="K264" s="88" t="s">
        <v>651</v>
      </c>
      <c r="L264" s="21"/>
      <c r="M264" s="21"/>
    </row>
    <row r="265" spans="1:13" ht="93.75" customHeight="1" x14ac:dyDescent="0.25">
      <c r="A265" s="37" t="s">
        <v>270</v>
      </c>
      <c r="B265" s="30" t="s">
        <v>896</v>
      </c>
      <c r="C265" s="37" t="s">
        <v>897</v>
      </c>
      <c r="D265" s="37" t="s">
        <v>846</v>
      </c>
      <c r="E265" s="94">
        <v>90852600</v>
      </c>
      <c r="F265" s="36" t="s">
        <v>898</v>
      </c>
      <c r="G265" s="79" t="s">
        <v>33</v>
      </c>
      <c r="H265" s="36" t="s">
        <v>32</v>
      </c>
      <c r="I265" s="169">
        <v>0.60750000000000004</v>
      </c>
      <c r="J265" s="98">
        <f t="shared" si="3"/>
        <v>55192954.5</v>
      </c>
      <c r="K265" s="88" t="s">
        <v>651</v>
      </c>
      <c r="L265" s="21"/>
      <c r="M265" s="21"/>
    </row>
    <row r="266" spans="1:13" ht="93.75" customHeight="1" x14ac:dyDescent="0.25">
      <c r="A266" s="35" t="s">
        <v>270</v>
      </c>
      <c r="B266" s="30" t="s">
        <v>899</v>
      </c>
      <c r="C266" s="66" t="s">
        <v>900</v>
      </c>
      <c r="D266" s="35" t="s">
        <v>846</v>
      </c>
      <c r="E266" s="94">
        <v>454263000</v>
      </c>
      <c r="F266" s="36" t="s">
        <v>901</v>
      </c>
      <c r="G266" s="81" t="s">
        <v>755</v>
      </c>
      <c r="H266" s="71" t="s">
        <v>38</v>
      </c>
      <c r="I266" s="84">
        <v>0.42499999999999999</v>
      </c>
      <c r="J266" s="98">
        <f t="shared" si="3"/>
        <v>193061775</v>
      </c>
      <c r="K266" s="88" t="s">
        <v>651</v>
      </c>
      <c r="L266" s="21"/>
      <c r="M266" s="21"/>
    </row>
    <row r="267" spans="1:13" ht="93.75" customHeight="1" x14ac:dyDescent="0.25">
      <c r="A267" s="37" t="s">
        <v>270</v>
      </c>
      <c r="B267" s="30" t="s">
        <v>902</v>
      </c>
      <c r="C267" s="37" t="s">
        <v>903</v>
      </c>
      <c r="D267" s="37" t="s">
        <v>846</v>
      </c>
      <c r="E267" s="94">
        <v>277029844</v>
      </c>
      <c r="F267" s="36" t="s">
        <v>904</v>
      </c>
      <c r="G267" s="81" t="s">
        <v>755</v>
      </c>
      <c r="H267" s="71" t="s">
        <v>38</v>
      </c>
      <c r="I267" s="84">
        <v>0.42499999999999999</v>
      </c>
      <c r="J267" s="98">
        <f t="shared" si="3"/>
        <v>117737683.7</v>
      </c>
      <c r="K267" s="88" t="s">
        <v>651</v>
      </c>
      <c r="L267" s="21"/>
      <c r="M267" s="21"/>
    </row>
    <row r="268" spans="1:13" ht="93.75" customHeight="1" x14ac:dyDescent="0.25">
      <c r="A268" s="35" t="s">
        <v>270</v>
      </c>
      <c r="B268" s="30" t="s">
        <v>905</v>
      </c>
      <c r="C268" s="66" t="s">
        <v>900</v>
      </c>
      <c r="D268" s="35" t="s">
        <v>846</v>
      </c>
      <c r="E268" s="94">
        <v>454263000</v>
      </c>
      <c r="F268" s="36" t="s">
        <v>906</v>
      </c>
      <c r="G268" s="81" t="s">
        <v>755</v>
      </c>
      <c r="H268" s="71" t="s">
        <v>38</v>
      </c>
      <c r="I268" s="84">
        <v>0.42499999999999999</v>
      </c>
      <c r="J268" s="98">
        <f t="shared" si="3"/>
        <v>193061775</v>
      </c>
      <c r="K268" s="88" t="s">
        <v>651</v>
      </c>
      <c r="L268" s="21"/>
      <c r="M268" s="21"/>
    </row>
    <row r="269" spans="1:13" ht="93.75" customHeight="1" x14ac:dyDescent="0.25">
      <c r="A269" s="35" t="s">
        <v>274</v>
      </c>
      <c r="B269" s="30" t="s">
        <v>907</v>
      </c>
      <c r="C269" s="35" t="s">
        <v>908</v>
      </c>
      <c r="D269" s="35" t="s">
        <v>846</v>
      </c>
      <c r="E269" s="94">
        <v>1096200000</v>
      </c>
      <c r="F269" s="36" t="s">
        <v>909</v>
      </c>
      <c r="G269" s="81" t="s">
        <v>755</v>
      </c>
      <c r="H269" s="71" t="s">
        <v>38</v>
      </c>
      <c r="I269" s="84">
        <v>0.42499999999999999</v>
      </c>
      <c r="J269" s="98">
        <f t="shared" si="3"/>
        <v>465885000</v>
      </c>
      <c r="K269" s="88" t="s">
        <v>651</v>
      </c>
      <c r="L269" s="21"/>
      <c r="M269" s="21"/>
    </row>
    <row r="270" spans="1:13" ht="93.75" customHeight="1" x14ac:dyDescent="0.25">
      <c r="A270" s="37" t="s">
        <v>132</v>
      </c>
      <c r="B270" s="30" t="s">
        <v>910</v>
      </c>
      <c r="C270" s="37" t="s">
        <v>823</v>
      </c>
      <c r="D270" s="37" t="s">
        <v>911</v>
      </c>
      <c r="E270" s="94">
        <v>35352027</v>
      </c>
      <c r="F270" s="36" t="s">
        <v>912</v>
      </c>
      <c r="G270" s="80" t="s">
        <v>755</v>
      </c>
      <c r="H270" s="38" t="s">
        <v>38</v>
      </c>
      <c r="I270" s="84">
        <v>0.28999999999999998</v>
      </c>
      <c r="J270" s="98">
        <f t="shared" si="3"/>
        <v>10252087.83</v>
      </c>
      <c r="K270" s="88" t="s">
        <v>651</v>
      </c>
      <c r="L270" s="21"/>
      <c r="M270" s="21"/>
    </row>
    <row r="271" spans="1:13" ht="93.75" customHeight="1" x14ac:dyDescent="0.25">
      <c r="G271" s="15"/>
      <c r="H271" s="15"/>
      <c r="I271" s="170"/>
    </row>
    <row r="272" spans="1:13" ht="93.75" customHeight="1" x14ac:dyDescent="0.25">
      <c r="G272" s="15"/>
      <c r="H272" s="15"/>
      <c r="I272" s="170"/>
    </row>
    <row r="273" spans="7:10" ht="93.75" customHeight="1" x14ac:dyDescent="0.25">
      <c r="G273" s="15"/>
      <c r="H273" s="15"/>
      <c r="I273" s="170"/>
      <c r="J273" s="172"/>
    </row>
    <row r="274" spans="7:10" ht="93.75" customHeight="1" x14ac:dyDescent="0.25">
      <c r="G274" s="15"/>
      <c r="H274" s="15"/>
      <c r="I274" s="170"/>
    </row>
    <row r="275" spans="7:10" ht="93.75" customHeight="1" x14ac:dyDescent="0.25">
      <c r="G275" s="15"/>
      <c r="H275" s="15"/>
      <c r="I275" s="170"/>
    </row>
    <row r="276" spans="7:10" ht="93.75" customHeight="1" x14ac:dyDescent="0.25">
      <c r="G276" s="15"/>
      <c r="H276" s="15"/>
      <c r="I276" s="170"/>
    </row>
    <row r="277" spans="7:10" ht="93.75" customHeight="1" x14ac:dyDescent="0.25">
      <c r="G277" s="15"/>
      <c r="H277" s="15"/>
      <c r="I277" s="170"/>
    </row>
    <row r="278" spans="7:10" ht="93.75" customHeight="1" x14ac:dyDescent="0.25">
      <c r="G278" s="15"/>
      <c r="H278" s="15"/>
      <c r="I278" s="170"/>
    </row>
    <row r="279" spans="7:10" ht="93.75" customHeight="1" x14ac:dyDescent="0.25">
      <c r="G279" s="15"/>
      <c r="H279" s="15"/>
      <c r="I279" s="170"/>
    </row>
    <row r="280" spans="7:10" ht="93.75" customHeight="1" x14ac:dyDescent="0.25">
      <c r="G280" s="15"/>
      <c r="H280" s="15"/>
      <c r="I280" s="170"/>
    </row>
    <row r="281" spans="7:10" ht="93.75" customHeight="1" x14ac:dyDescent="0.25">
      <c r="G281" s="15"/>
      <c r="H281" s="15"/>
      <c r="I281" s="170"/>
    </row>
    <row r="282" spans="7:10" ht="93.75" customHeight="1" x14ac:dyDescent="0.25">
      <c r="G282" s="15"/>
      <c r="H282" s="15"/>
      <c r="I282" s="170"/>
    </row>
    <row r="283" spans="7:10" ht="93.75" customHeight="1" x14ac:dyDescent="0.25">
      <c r="G283" s="15"/>
      <c r="H283" s="15"/>
      <c r="I283" s="170"/>
    </row>
    <row r="284" spans="7:10" ht="93.75" customHeight="1" x14ac:dyDescent="0.25">
      <c r="G284" s="15"/>
      <c r="H284" s="15"/>
      <c r="I284" s="170"/>
    </row>
    <row r="285" spans="7:10" ht="93.75" customHeight="1" x14ac:dyDescent="0.25">
      <c r="G285" s="15"/>
      <c r="H285" s="15"/>
      <c r="I285" s="170"/>
    </row>
    <row r="286" spans="7:10" ht="93.75" customHeight="1" x14ac:dyDescent="0.25">
      <c r="G286" s="15"/>
      <c r="H286" s="15"/>
      <c r="I286" s="170"/>
    </row>
    <row r="287" spans="7:10" ht="93.75" customHeight="1" x14ac:dyDescent="0.25">
      <c r="G287" s="15"/>
      <c r="H287" s="15"/>
      <c r="I287" s="170"/>
    </row>
    <row r="288" spans="7:10" ht="93.75" customHeight="1" x14ac:dyDescent="0.25">
      <c r="G288" s="15"/>
      <c r="H288" s="15"/>
      <c r="I288" s="170"/>
    </row>
    <row r="289" spans="7:9" ht="93.75" customHeight="1" x14ac:dyDescent="0.25">
      <c r="G289" s="15"/>
      <c r="H289" s="15"/>
      <c r="I289" s="170"/>
    </row>
    <row r="290" spans="7:9" ht="93.75" customHeight="1" x14ac:dyDescent="0.25">
      <c r="G290" s="15"/>
      <c r="H290" s="15"/>
      <c r="I290" s="170"/>
    </row>
    <row r="291" spans="7:9" ht="93.75" customHeight="1" x14ac:dyDescent="0.25">
      <c r="G291" s="15"/>
      <c r="H291" s="15"/>
      <c r="I291" s="170"/>
    </row>
    <row r="292" spans="7:9" ht="93.75" customHeight="1" x14ac:dyDescent="0.25">
      <c r="G292" s="15"/>
      <c r="H292" s="15"/>
      <c r="I292" s="170"/>
    </row>
    <row r="293" spans="7:9" ht="93.75" customHeight="1" x14ac:dyDescent="0.25">
      <c r="G293" s="15"/>
      <c r="H293" s="15"/>
      <c r="I293" s="170"/>
    </row>
    <row r="294" spans="7:9" ht="93.75" customHeight="1" x14ac:dyDescent="0.25">
      <c r="G294" s="15"/>
      <c r="H294" s="15"/>
      <c r="I294" s="170"/>
    </row>
    <row r="295" spans="7:9" ht="93.75" customHeight="1" x14ac:dyDescent="0.25">
      <c r="G295" s="15"/>
      <c r="H295" s="15"/>
      <c r="I295" s="170"/>
    </row>
    <row r="296" spans="7:9" ht="93.75" customHeight="1" x14ac:dyDescent="0.25">
      <c r="G296" s="15"/>
      <c r="H296" s="15"/>
      <c r="I296" s="170"/>
    </row>
    <row r="297" spans="7:9" ht="93.75" customHeight="1" x14ac:dyDescent="0.25">
      <c r="G297" s="15"/>
      <c r="H297" s="15"/>
      <c r="I297" s="170"/>
    </row>
    <row r="298" spans="7:9" ht="93.75" customHeight="1" x14ac:dyDescent="0.25">
      <c r="G298" s="15"/>
      <c r="H298" s="15"/>
      <c r="I298" s="170"/>
    </row>
    <row r="299" spans="7:9" ht="93.75" customHeight="1" x14ac:dyDescent="0.25">
      <c r="G299" s="15"/>
      <c r="H299" s="15"/>
      <c r="I299" s="170"/>
    </row>
    <row r="300" spans="7:9" ht="93.75" customHeight="1" x14ac:dyDescent="0.25">
      <c r="G300" s="15"/>
      <c r="H300" s="15"/>
      <c r="I300" s="170"/>
    </row>
    <row r="301" spans="7:9" ht="93.75" customHeight="1" x14ac:dyDescent="0.25">
      <c r="G301" s="15"/>
      <c r="H301" s="15"/>
      <c r="I301" s="170"/>
    </row>
    <row r="302" spans="7:9" ht="93.75" customHeight="1" x14ac:dyDescent="0.25">
      <c r="G302" s="15"/>
      <c r="H302" s="15"/>
      <c r="I302" s="170"/>
    </row>
    <row r="303" spans="7:9" ht="93.75" customHeight="1" x14ac:dyDescent="0.25">
      <c r="G303" s="15"/>
      <c r="H303" s="15"/>
      <c r="I303" s="170"/>
    </row>
    <row r="304" spans="7:9" ht="93.75" customHeight="1" x14ac:dyDescent="0.25">
      <c r="G304" s="15"/>
      <c r="H304" s="15"/>
      <c r="I304" s="170"/>
    </row>
    <row r="305" spans="7:9" ht="93.75" customHeight="1" x14ac:dyDescent="0.25">
      <c r="G305" s="15"/>
      <c r="H305" s="15"/>
      <c r="I305" s="170"/>
    </row>
    <row r="306" spans="7:9" ht="93.75" customHeight="1" x14ac:dyDescent="0.25">
      <c r="G306" s="15"/>
      <c r="H306" s="15"/>
      <c r="I306" s="170"/>
    </row>
    <row r="307" spans="7:9" ht="93.75" customHeight="1" x14ac:dyDescent="0.25">
      <c r="G307" s="15"/>
      <c r="H307" s="15"/>
      <c r="I307" s="170"/>
    </row>
    <row r="308" spans="7:9" ht="93.75" customHeight="1" x14ac:dyDescent="0.25">
      <c r="G308" s="15"/>
      <c r="H308" s="15"/>
      <c r="I308" s="170"/>
    </row>
    <row r="309" spans="7:9" ht="93.75" customHeight="1" x14ac:dyDescent="0.25">
      <c r="G309" s="15"/>
      <c r="H309" s="15"/>
      <c r="I309" s="170"/>
    </row>
    <row r="310" spans="7:9" ht="93.75" customHeight="1" x14ac:dyDescent="0.25">
      <c r="G310" s="15"/>
      <c r="H310" s="15"/>
      <c r="I310" s="170"/>
    </row>
    <row r="311" spans="7:9" ht="93.75" customHeight="1" x14ac:dyDescent="0.25">
      <c r="G311" s="15"/>
      <c r="H311" s="15"/>
      <c r="I311" s="170"/>
    </row>
    <row r="312" spans="7:9" ht="93.75" customHeight="1" x14ac:dyDescent="0.25">
      <c r="G312" s="15"/>
      <c r="H312" s="15"/>
      <c r="I312" s="170"/>
    </row>
    <row r="313" spans="7:9" ht="93.75" customHeight="1" x14ac:dyDescent="0.25">
      <c r="G313" s="15"/>
      <c r="H313" s="15"/>
      <c r="I313" s="170"/>
    </row>
    <row r="314" spans="7:9" ht="93.75" customHeight="1" x14ac:dyDescent="0.25">
      <c r="G314" s="15"/>
      <c r="H314" s="15"/>
      <c r="I314" s="170"/>
    </row>
    <row r="315" spans="7:9" ht="93.75" customHeight="1" x14ac:dyDescent="0.25">
      <c r="G315" s="15"/>
      <c r="H315" s="15"/>
      <c r="I315" s="170"/>
    </row>
    <row r="316" spans="7:9" ht="93.75" customHeight="1" x14ac:dyDescent="0.25">
      <c r="G316" s="15"/>
      <c r="H316" s="15"/>
      <c r="I316" s="170"/>
    </row>
    <row r="317" spans="7:9" ht="93.75" customHeight="1" x14ac:dyDescent="0.25">
      <c r="G317" s="15"/>
      <c r="H317" s="15"/>
      <c r="I317" s="170"/>
    </row>
    <row r="318" spans="7:9" ht="93.75" customHeight="1" x14ac:dyDescent="0.25">
      <c r="G318" s="15"/>
      <c r="H318" s="15"/>
      <c r="I318" s="170"/>
    </row>
    <row r="319" spans="7:9" ht="93.75" customHeight="1" x14ac:dyDescent="0.25">
      <c r="G319" s="15"/>
      <c r="H319" s="15"/>
      <c r="I319" s="170"/>
    </row>
    <row r="320" spans="7:9" ht="93.75" customHeight="1" x14ac:dyDescent="0.25">
      <c r="G320" s="15"/>
      <c r="H320" s="15"/>
      <c r="I320" s="170"/>
    </row>
    <row r="321" spans="7:9" ht="93.75" customHeight="1" x14ac:dyDescent="0.25">
      <c r="G321" s="15"/>
      <c r="H321" s="15"/>
      <c r="I321" s="170"/>
    </row>
    <row r="322" spans="7:9" ht="93.75" customHeight="1" x14ac:dyDescent="0.25">
      <c r="G322" s="15"/>
      <c r="H322" s="15"/>
      <c r="I322" s="170"/>
    </row>
    <row r="323" spans="7:9" ht="93.75" customHeight="1" x14ac:dyDescent="0.25">
      <c r="G323" s="15"/>
      <c r="H323" s="15"/>
      <c r="I323" s="170"/>
    </row>
    <row r="324" spans="7:9" ht="93.75" customHeight="1" x14ac:dyDescent="0.25">
      <c r="G324" s="15"/>
      <c r="H324" s="15"/>
      <c r="I324" s="170"/>
    </row>
    <row r="325" spans="7:9" ht="93.75" customHeight="1" x14ac:dyDescent="0.25">
      <c r="G325" s="15"/>
      <c r="H325" s="15"/>
      <c r="I325" s="170"/>
    </row>
    <row r="326" spans="7:9" ht="93.75" customHeight="1" x14ac:dyDescent="0.25">
      <c r="G326" s="15"/>
      <c r="H326" s="15"/>
      <c r="I326" s="170"/>
    </row>
    <row r="327" spans="7:9" ht="93.75" customHeight="1" x14ac:dyDescent="0.25">
      <c r="G327" s="15"/>
      <c r="H327" s="15"/>
      <c r="I327" s="170"/>
    </row>
    <row r="328" spans="7:9" ht="93.75" customHeight="1" x14ac:dyDescent="0.25">
      <c r="G328" s="15"/>
      <c r="H328" s="15"/>
      <c r="I328" s="170"/>
    </row>
    <row r="329" spans="7:9" ht="93.75" customHeight="1" x14ac:dyDescent="0.25">
      <c r="G329" s="15"/>
      <c r="H329" s="15"/>
      <c r="I329" s="170"/>
    </row>
    <row r="330" spans="7:9" ht="93.75" customHeight="1" x14ac:dyDescent="0.25">
      <c r="G330" s="15"/>
      <c r="H330" s="15"/>
      <c r="I330" s="170"/>
    </row>
    <row r="331" spans="7:9" ht="93.75" customHeight="1" x14ac:dyDescent="0.25">
      <c r="G331" s="15"/>
      <c r="H331" s="15"/>
      <c r="I331" s="170"/>
    </row>
    <row r="332" spans="7:9" ht="93.75" customHeight="1" x14ac:dyDescent="0.25">
      <c r="G332" s="15"/>
      <c r="H332" s="15"/>
      <c r="I332" s="170"/>
    </row>
    <row r="333" spans="7:9" ht="93.75" customHeight="1" x14ac:dyDescent="0.25">
      <c r="G333" s="15"/>
      <c r="H333" s="15"/>
      <c r="I333" s="170"/>
    </row>
    <row r="334" spans="7:9" ht="93.75" customHeight="1" x14ac:dyDescent="0.25">
      <c r="G334" s="15"/>
      <c r="H334" s="15"/>
      <c r="I334" s="170"/>
    </row>
    <row r="335" spans="7:9" ht="93.75" customHeight="1" x14ac:dyDescent="0.25">
      <c r="G335" s="15"/>
      <c r="H335" s="15"/>
      <c r="I335" s="170"/>
    </row>
    <row r="336" spans="7:9" ht="93.75" customHeight="1" x14ac:dyDescent="0.25">
      <c r="G336" s="15"/>
      <c r="H336" s="15"/>
      <c r="I336" s="170"/>
    </row>
    <row r="337" spans="7:9" ht="93.75" customHeight="1" x14ac:dyDescent="0.25">
      <c r="G337" s="15"/>
      <c r="H337" s="15"/>
      <c r="I337" s="170"/>
    </row>
    <row r="338" spans="7:9" ht="93.75" customHeight="1" x14ac:dyDescent="0.25">
      <c r="G338" s="15"/>
      <c r="H338" s="15"/>
      <c r="I338" s="170"/>
    </row>
    <row r="339" spans="7:9" ht="93.75" customHeight="1" x14ac:dyDescent="0.25">
      <c r="G339" s="15"/>
      <c r="H339" s="15"/>
      <c r="I339" s="170"/>
    </row>
    <row r="340" spans="7:9" ht="93.75" customHeight="1" x14ac:dyDescent="0.25">
      <c r="G340" s="15"/>
      <c r="H340" s="15"/>
      <c r="I340" s="170"/>
    </row>
    <row r="341" spans="7:9" ht="93.75" customHeight="1" x14ac:dyDescent="0.25">
      <c r="G341" s="15"/>
      <c r="H341" s="15"/>
      <c r="I341" s="170"/>
    </row>
    <row r="342" spans="7:9" ht="93.75" customHeight="1" x14ac:dyDescent="0.25">
      <c r="G342" s="15"/>
      <c r="H342" s="15"/>
      <c r="I342" s="170"/>
    </row>
    <row r="343" spans="7:9" ht="93.75" customHeight="1" x14ac:dyDescent="0.25">
      <c r="G343" s="15"/>
      <c r="H343" s="15"/>
      <c r="I343" s="170"/>
    </row>
    <row r="344" spans="7:9" ht="93.75" customHeight="1" x14ac:dyDescent="0.25">
      <c r="G344" s="15"/>
      <c r="H344" s="15"/>
      <c r="I344" s="170"/>
    </row>
    <row r="345" spans="7:9" ht="93.75" customHeight="1" x14ac:dyDescent="0.25">
      <c r="G345" s="15"/>
      <c r="H345" s="15"/>
      <c r="I345" s="170"/>
    </row>
    <row r="346" spans="7:9" ht="93.75" customHeight="1" x14ac:dyDescent="0.25">
      <c r="G346" s="15"/>
      <c r="H346" s="15"/>
      <c r="I346" s="170"/>
    </row>
    <row r="347" spans="7:9" ht="93.75" customHeight="1" x14ac:dyDescent="0.25">
      <c r="G347" s="15"/>
      <c r="H347" s="15"/>
      <c r="I347" s="170"/>
    </row>
    <row r="348" spans="7:9" ht="93.75" customHeight="1" x14ac:dyDescent="0.25">
      <c r="G348" s="15"/>
      <c r="H348" s="15"/>
      <c r="I348" s="170"/>
    </row>
    <row r="349" spans="7:9" ht="93.75" customHeight="1" x14ac:dyDescent="0.25">
      <c r="G349" s="15"/>
      <c r="H349" s="15"/>
      <c r="I349" s="170"/>
    </row>
    <row r="350" spans="7:9" ht="93.75" customHeight="1" x14ac:dyDescent="0.25">
      <c r="G350" s="15"/>
      <c r="H350" s="15"/>
      <c r="I350" s="170"/>
    </row>
    <row r="351" spans="7:9" ht="93.75" customHeight="1" x14ac:dyDescent="0.25">
      <c r="G351" s="15"/>
      <c r="H351" s="15"/>
      <c r="I351" s="170"/>
    </row>
    <row r="352" spans="7:9" ht="93.75" customHeight="1" x14ac:dyDescent="0.25">
      <c r="G352" s="15"/>
      <c r="H352" s="15"/>
      <c r="I352" s="170"/>
    </row>
    <row r="353" spans="7:9" ht="93.75" customHeight="1" x14ac:dyDescent="0.25">
      <c r="G353" s="15"/>
      <c r="H353" s="15"/>
      <c r="I353" s="170"/>
    </row>
    <row r="354" spans="7:9" ht="93.75" customHeight="1" x14ac:dyDescent="0.25">
      <c r="G354" s="15"/>
      <c r="H354" s="15"/>
      <c r="I354" s="170"/>
    </row>
    <row r="355" spans="7:9" ht="93.75" customHeight="1" x14ac:dyDescent="0.25">
      <c r="G355" s="15"/>
      <c r="H355" s="15"/>
      <c r="I355" s="170"/>
    </row>
    <row r="356" spans="7:9" ht="93.75" customHeight="1" x14ac:dyDescent="0.25">
      <c r="G356" s="15"/>
      <c r="H356" s="15"/>
      <c r="I356" s="170"/>
    </row>
    <row r="357" spans="7:9" ht="93.75" customHeight="1" x14ac:dyDescent="0.25">
      <c r="G357" s="15"/>
      <c r="H357" s="15"/>
      <c r="I357" s="170"/>
    </row>
    <row r="358" spans="7:9" ht="93.75" customHeight="1" x14ac:dyDescent="0.25">
      <c r="G358" s="15"/>
      <c r="H358" s="15"/>
      <c r="I358" s="170"/>
    </row>
    <row r="359" spans="7:9" ht="93.75" customHeight="1" x14ac:dyDescent="0.25">
      <c r="G359" s="15"/>
      <c r="H359" s="15"/>
      <c r="I359" s="170"/>
    </row>
    <row r="360" spans="7:9" ht="93.75" customHeight="1" x14ac:dyDescent="0.25">
      <c r="G360" s="15"/>
      <c r="H360" s="15"/>
      <c r="I360" s="170"/>
    </row>
    <row r="361" spans="7:9" ht="93.75" customHeight="1" x14ac:dyDescent="0.25">
      <c r="G361" s="15"/>
      <c r="H361" s="15"/>
      <c r="I361" s="170"/>
    </row>
    <row r="362" spans="7:9" ht="93.75" customHeight="1" x14ac:dyDescent="0.25">
      <c r="G362" s="15"/>
      <c r="H362" s="15"/>
      <c r="I362" s="170"/>
    </row>
    <row r="363" spans="7:9" ht="93.75" customHeight="1" x14ac:dyDescent="0.25">
      <c r="G363" s="15"/>
      <c r="H363" s="15"/>
      <c r="I363" s="170"/>
    </row>
    <row r="364" spans="7:9" ht="93.75" customHeight="1" x14ac:dyDescent="0.25">
      <c r="G364" s="15"/>
      <c r="H364" s="15"/>
      <c r="I364" s="170"/>
    </row>
    <row r="365" spans="7:9" ht="93.75" customHeight="1" x14ac:dyDescent="0.25">
      <c r="G365" s="15"/>
      <c r="H365" s="15"/>
      <c r="I365" s="170"/>
    </row>
    <row r="366" spans="7:9" ht="93.75" customHeight="1" x14ac:dyDescent="0.25">
      <c r="G366" s="15"/>
      <c r="H366" s="15"/>
      <c r="I366" s="170"/>
    </row>
    <row r="367" spans="7:9" ht="93.75" customHeight="1" x14ac:dyDescent="0.25">
      <c r="G367" s="15"/>
      <c r="H367" s="15"/>
      <c r="I367" s="170"/>
    </row>
    <row r="368" spans="7:9" ht="93.75" customHeight="1" x14ac:dyDescent="0.25">
      <c r="G368" s="15"/>
      <c r="H368" s="15"/>
      <c r="I368" s="170"/>
    </row>
    <row r="369" spans="7:9" ht="93.75" customHeight="1" x14ac:dyDescent="0.25">
      <c r="G369" s="15"/>
      <c r="H369" s="15"/>
      <c r="I369" s="170"/>
    </row>
    <row r="370" spans="7:9" ht="93.75" customHeight="1" x14ac:dyDescent="0.25">
      <c r="G370" s="15"/>
      <c r="H370" s="15"/>
      <c r="I370" s="170"/>
    </row>
    <row r="371" spans="7:9" ht="93.75" customHeight="1" x14ac:dyDescent="0.25">
      <c r="G371" s="15"/>
      <c r="H371" s="15"/>
      <c r="I371" s="170"/>
    </row>
    <row r="372" spans="7:9" ht="93.75" customHeight="1" x14ac:dyDescent="0.25">
      <c r="G372" s="15"/>
      <c r="H372" s="15"/>
      <c r="I372" s="170"/>
    </row>
    <row r="373" spans="7:9" ht="93.75" customHeight="1" x14ac:dyDescent="0.25">
      <c r="G373" s="15"/>
      <c r="H373" s="15"/>
      <c r="I373" s="170"/>
    </row>
    <row r="374" spans="7:9" ht="93.75" customHeight="1" x14ac:dyDescent="0.25">
      <c r="G374" s="15"/>
      <c r="H374" s="15"/>
      <c r="I374" s="170"/>
    </row>
    <row r="375" spans="7:9" ht="93.75" customHeight="1" x14ac:dyDescent="0.25">
      <c r="G375" s="15"/>
      <c r="H375" s="15"/>
      <c r="I375" s="170"/>
    </row>
    <row r="376" spans="7:9" ht="93.75" customHeight="1" x14ac:dyDescent="0.25">
      <c r="G376" s="15"/>
      <c r="H376" s="15"/>
      <c r="I376" s="170"/>
    </row>
    <row r="377" spans="7:9" ht="93.75" customHeight="1" x14ac:dyDescent="0.25">
      <c r="G377" s="15"/>
      <c r="H377" s="15"/>
      <c r="I377" s="170"/>
    </row>
    <row r="378" spans="7:9" ht="93.75" customHeight="1" x14ac:dyDescent="0.25">
      <c r="G378" s="15"/>
      <c r="H378" s="15"/>
      <c r="I378" s="170"/>
    </row>
    <row r="379" spans="7:9" ht="93.75" customHeight="1" x14ac:dyDescent="0.25">
      <c r="G379" s="15"/>
      <c r="H379" s="15"/>
      <c r="I379" s="170"/>
    </row>
    <row r="380" spans="7:9" ht="93.75" customHeight="1" x14ac:dyDescent="0.25">
      <c r="G380" s="15"/>
      <c r="H380" s="15"/>
      <c r="I380" s="170"/>
    </row>
    <row r="381" spans="7:9" ht="93.75" customHeight="1" x14ac:dyDescent="0.25">
      <c r="G381" s="15"/>
      <c r="H381" s="15"/>
      <c r="I381" s="170"/>
    </row>
    <row r="382" spans="7:9" ht="93.75" customHeight="1" x14ac:dyDescent="0.25">
      <c r="G382" s="15"/>
      <c r="H382" s="15"/>
      <c r="I382" s="170"/>
    </row>
    <row r="383" spans="7:9" ht="93.75" customHeight="1" x14ac:dyDescent="0.25">
      <c r="G383" s="15"/>
      <c r="H383" s="15"/>
      <c r="I383" s="170"/>
    </row>
    <row r="384" spans="7:9" ht="93.75" customHeight="1" x14ac:dyDescent="0.25">
      <c r="G384" s="15"/>
      <c r="H384" s="15"/>
      <c r="I384" s="170"/>
    </row>
    <row r="385" spans="7:9" ht="93.75" customHeight="1" x14ac:dyDescent="0.25">
      <c r="G385" s="15"/>
      <c r="H385" s="15"/>
      <c r="I385" s="170"/>
    </row>
    <row r="386" spans="7:9" ht="93.75" customHeight="1" x14ac:dyDescent="0.25">
      <c r="G386" s="15"/>
      <c r="H386" s="15"/>
      <c r="I386" s="170"/>
    </row>
    <row r="387" spans="7:9" ht="93.75" customHeight="1" x14ac:dyDescent="0.25">
      <c r="G387" s="15"/>
      <c r="H387" s="15"/>
      <c r="I387" s="170"/>
    </row>
    <row r="388" spans="7:9" ht="93.75" customHeight="1" x14ac:dyDescent="0.25">
      <c r="G388" s="15"/>
      <c r="H388" s="15"/>
      <c r="I388" s="170"/>
    </row>
    <row r="389" spans="7:9" ht="93.75" customHeight="1" x14ac:dyDescent="0.25">
      <c r="G389" s="15"/>
      <c r="H389" s="15"/>
      <c r="I389" s="170"/>
    </row>
    <row r="390" spans="7:9" ht="93.75" customHeight="1" x14ac:dyDescent="0.25">
      <c r="G390" s="15"/>
      <c r="H390" s="15"/>
      <c r="I390" s="170"/>
    </row>
    <row r="391" spans="7:9" ht="93.75" customHeight="1" x14ac:dyDescent="0.25">
      <c r="G391" s="15"/>
      <c r="H391" s="15"/>
      <c r="I391" s="170"/>
    </row>
    <row r="392" spans="7:9" ht="93.75" customHeight="1" x14ac:dyDescent="0.25">
      <c r="G392" s="15"/>
      <c r="H392" s="15"/>
      <c r="I392" s="170"/>
    </row>
    <row r="393" spans="7:9" ht="93.75" customHeight="1" x14ac:dyDescent="0.25">
      <c r="G393" s="15"/>
      <c r="H393" s="15"/>
      <c r="I393" s="170"/>
    </row>
    <row r="394" spans="7:9" ht="93.75" customHeight="1" x14ac:dyDescent="0.25">
      <c r="G394" s="15"/>
      <c r="H394" s="15"/>
      <c r="I394" s="170"/>
    </row>
    <row r="395" spans="7:9" ht="93.75" customHeight="1" x14ac:dyDescent="0.25">
      <c r="G395" s="15"/>
      <c r="H395" s="15"/>
      <c r="I395" s="170"/>
    </row>
    <row r="396" spans="7:9" ht="93.75" customHeight="1" x14ac:dyDescent="0.25">
      <c r="G396" s="15"/>
      <c r="H396" s="15"/>
      <c r="I396" s="170"/>
    </row>
    <row r="397" spans="7:9" ht="93.75" customHeight="1" x14ac:dyDescent="0.25">
      <c r="G397" s="15"/>
      <c r="H397" s="15"/>
      <c r="I397" s="170"/>
    </row>
    <row r="398" spans="7:9" ht="93.75" customHeight="1" x14ac:dyDescent="0.25">
      <c r="G398" s="15"/>
      <c r="H398" s="15"/>
      <c r="I398" s="170"/>
    </row>
    <row r="399" spans="7:9" ht="93.75" customHeight="1" x14ac:dyDescent="0.25">
      <c r="G399" s="15"/>
      <c r="H399" s="15"/>
      <c r="I399" s="170"/>
    </row>
    <row r="400" spans="7:9" ht="93.75" customHeight="1" x14ac:dyDescent="0.25">
      <c r="G400" s="15"/>
      <c r="H400" s="15"/>
      <c r="I400" s="170"/>
    </row>
    <row r="401" spans="7:9" ht="93.75" customHeight="1" x14ac:dyDescent="0.25">
      <c r="G401" s="15"/>
      <c r="H401" s="15"/>
      <c r="I401" s="170"/>
    </row>
    <row r="402" spans="7:9" ht="93.75" customHeight="1" x14ac:dyDescent="0.25">
      <c r="G402" s="15"/>
      <c r="H402" s="15"/>
      <c r="I402" s="170"/>
    </row>
    <row r="403" spans="7:9" ht="93.75" customHeight="1" x14ac:dyDescent="0.25">
      <c r="G403" s="15"/>
      <c r="H403" s="15"/>
      <c r="I403" s="170"/>
    </row>
    <row r="404" spans="7:9" ht="93.75" customHeight="1" x14ac:dyDescent="0.25">
      <c r="G404" s="15"/>
      <c r="H404" s="15"/>
      <c r="I404" s="170"/>
    </row>
    <row r="405" spans="7:9" ht="93.75" customHeight="1" x14ac:dyDescent="0.25">
      <c r="G405" s="15"/>
      <c r="H405" s="15"/>
      <c r="I405" s="170"/>
    </row>
    <row r="406" spans="7:9" ht="93.75" customHeight="1" x14ac:dyDescent="0.25">
      <c r="G406" s="15"/>
      <c r="H406" s="15"/>
      <c r="I406" s="170"/>
    </row>
    <row r="407" spans="7:9" ht="93.75" customHeight="1" x14ac:dyDescent="0.25">
      <c r="G407" s="15"/>
      <c r="H407" s="15"/>
      <c r="I407" s="170"/>
    </row>
    <row r="408" spans="7:9" ht="93.75" customHeight="1" x14ac:dyDescent="0.25">
      <c r="G408" s="15"/>
      <c r="H408" s="15"/>
      <c r="I408" s="170"/>
    </row>
    <row r="409" spans="7:9" ht="93.75" customHeight="1" x14ac:dyDescent="0.25">
      <c r="G409" s="15"/>
      <c r="H409" s="15"/>
      <c r="I409" s="170"/>
    </row>
    <row r="410" spans="7:9" ht="93.75" customHeight="1" x14ac:dyDescent="0.25">
      <c r="G410" s="15"/>
      <c r="H410" s="15"/>
      <c r="I410" s="170"/>
    </row>
    <row r="411" spans="7:9" ht="93.75" customHeight="1" x14ac:dyDescent="0.25">
      <c r="G411" s="15"/>
      <c r="H411" s="15"/>
      <c r="I411" s="170"/>
    </row>
    <row r="412" spans="7:9" ht="93.75" customHeight="1" x14ac:dyDescent="0.25">
      <c r="G412" s="15"/>
      <c r="H412" s="15"/>
      <c r="I412" s="170"/>
    </row>
    <row r="413" spans="7:9" ht="93.75" customHeight="1" x14ac:dyDescent="0.25">
      <c r="G413" s="15"/>
      <c r="H413" s="15"/>
      <c r="I413" s="170"/>
    </row>
    <row r="414" spans="7:9" ht="93.75" customHeight="1" x14ac:dyDescent="0.25">
      <c r="G414" s="15"/>
      <c r="H414" s="15"/>
      <c r="I414" s="170"/>
    </row>
    <row r="415" spans="7:9" ht="93.75" customHeight="1" x14ac:dyDescent="0.25">
      <c r="G415" s="15"/>
      <c r="H415" s="15"/>
      <c r="I415" s="170"/>
    </row>
    <row r="416" spans="7:9" ht="93.75" customHeight="1" x14ac:dyDescent="0.25">
      <c r="G416" s="15"/>
      <c r="H416" s="15"/>
      <c r="I416" s="170"/>
    </row>
    <row r="417" spans="7:9" ht="93.75" customHeight="1" x14ac:dyDescent="0.25">
      <c r="G417" s="15"/>
      <c r="H417" s="15"/>
      <c r="I417" s="170"/>
    </row>
    <row r="418" spans="7:9" ht="93.75" customHeight="1" x14ac:dyDescent="0.25">
      <c r="G418" s="15"/>
      <c r="H418" s="15"/>
      <c r="I418" s="170"/>
    </row>
    <row r="419" spans="7:9" ht="93.75" customHeight="1" x14ac:dyDescent="0.25">
      <c r="G419" s="15"/>
      <c r="H419" s="15"/>
      <c r="I419" s="170"/>
    </row>
    <row r="420" spans="7:9" ht="93.75" customHeight="1" x14ac:dyDescent="0.25">
      <c r="G420" s="15"/>
      <c r="H420" s="15"/>
      <c r="I420" s="170"/>
    </row>
    <row r="421" spans="7:9" ht="93.75" customHeight="1" x14ac:dyDescent="0.25">
      <c r="G421" s="15"/>
      <c r="H421" s="15"/>
      <c r="I421" s="170"/>
    </row>
    <row r="422" spans="7:9" ht="93.75" customHeight="1" x14ac:dyDescent="0.25">
      <c r="G422" s="15"/>
      <c r="H422" s="15"/>
      <c r="I422" s="170"/>
    </row>
    <row r="423" spans="7:9" ht="93.75" customHeight="1" x14ac:dyDescent="0.25">
      <c r="G423" s="15"/>
      <c r="H423" s="15"/>
      <c r="I423" s="170"/>
    </row>
    <row r="424" spans="7:9" ht="93.75" customHeight="1" x14ac:dyDescent="0.25">
      <c r="G424" s="15"/>
      <c r="H424" s="15"/>
      <c r="I424" s="170"/>
    </row>
    <row r="425" spans="7:9" ht="93.75" customHeight="1" x14ac:dyDescent="0.25">
      <c r="G425" s="15"/>
      <c r="H425" s="15"/>
      <c r="I425" s="170"/>
    </row>
    <row r="426" spans="7:9" ht="93.75" customHeight="1" x14ac:dyDescent="0.25">
      <c r="G426" s="15"/>
      <c r="H426" s="15"/>
      <c r="I426" s="170"/>
    </row>
    <row r="427" spans="7:9" ht="93.75" customHeight="1" x14ac:dyDescent="0.25">
      <c r="G427" s="15"/>
      <c r="H427" s="15"/>
      <c r="I427" s="170"/>
    </row>
    <row r="428" spans="7:9" ht="93.75" customHeight="1" x14ac:dyDescent="0.25">
      <c r="G428" s="15"/>
      <c r="H428" s="15"/>
      <c r="I428" s="170"/>
    </row>
    <row r="429" spans="7:9" ht="93.75" customHeight="1" x14ac:dyDescent="0.25">
      <c r="G429" s="15"/>
      <c r="H429" s="15"/>
      <c r="I429" s="170"/>
    </row>
    <row r="430" spans="7:9" ht="93.75" customHeight="1" x14ac:dyDescent="0.25">
      <c r="G430" s="15"/>
      <c r="H430" s="15"/>
      <c r="I430" s="170"/>
    </row>
    <row r="431" spans="7:9" ht="93.75" customHeight="1" x14ac:dyDescent="0.25">
      <c r="G431" s="15"/>
      <c r="H431" s="15"/>
      <c r="I431" s="170"/>
    </row>
    <row r="432" spans="7:9" ht="93.75" customHeight="1" x14ac:dyDescent="0.25">
      <c r="G432" s="15"/>
      <c r="H432" s="15"/>
      <c r="I432" s="170"/>
    </row>
    <row r="433" spans="7:9" ht="93.75" customHeight="1" x14ac:dyDescent="0.25">
      <c r="G433" s="15"/>
      <c r="H433" s="15"/>
      <c r="I433" s="170"/>
    </row>
    <row r="434" spans="7:9" ht="93.75" customHeight="1" x14ac:dyDescent="0.25">
      <c r="G434" s="15"/>
      <c r="H434" s="15"/>
      <c r="I434" s="170"/>
    </row>
    <row r="435" spans="7:9" ht="93.75" customHeight="1" x14ac:dyDescent="0.25">
      <c r="G435" s="15"/>
      <c r="H435" s="15"/>
      <c r="I435" s="170"/>
    </row>
    <row r="436" spans="7:9" ht="93.75" customHeight="1" x14ac:dyDescent="0.25">
      <c r="G436" s="15"/>
      <c r="H436" s="15"/>
      <c r="I436" s="170"/>
    </row>
    <row r="437" spans="7:9" ht="93.75" customHeight="1" x14ac:dyDescent="0.25">
      <c r="G437" s="15"/>
      <c r="H437" s="15"/>
      <c r="I437" s="170"/>
    </row>
    <row r="438" spans="7:9" ht="93.75" customHeight="1" x14ac:dyDescent="0.25">
      <c r="G438" s="15"/>
      <c r="H438" s="15"/>
      <c r="I438" s="170"/>
    </row>
    <row r="439" spans="7:9" ht="93.75" customHeight="1" x14ac:dyDescent="0.25">
      <c r="G439" s="15"/>
      <c r="H439" s="15"/>
      <c r="I439" s="170"/>
    </row>
    <row r="440" spans="7:9" ht="93.75" customHeight="1" x14ac:dyDescent="0.25">
      <c r="G440" s="15"/>
      <c r="H440" s="15"/>
      <c r="I440" s="170"/>
    </row>
    <row r="441" spans="7:9" ht="93.75" customHeight="1" x14ac:dyDescent="0.25">
      <c r="G441" s="15"/>
      <c r="H441" s="15"/>
      <c r="I441" s="170"/>
    </row>
    <row r="442" spans="7:9" ht="93.75" customHeight="1" x14ac:dyDescent="0.25">
      <c r="G442" s="15"/>
      <c r="H442" s="15"/>
      <c r="I442" s="170"/>
    </row>
    <row r="443" spans="7:9" ht="93.75" customHeight="1" x14ac:dyDescent="0.25">
      <c r="G443" s="15"/>
      <c r="H443" s="15"/>
      <c r="I443" s="170"/>
    </row>
    <row r="444" spans="7:9" ht="93.75" customHeight="1" x14ac:dyDescent="0.25">
      <c r="G444" s="15"/>
      <c r="H444" s="15"/>
      <c r="I444" s="170"/>
    </row>
    <row r="445" spans="7:9" ht="93.75" customHeight="1" x14ac:dyDescent="0.25">
      <c r="G445" s="15"/>
      <c r="H445" s="15"/>
      <c r="I445" s="170"/>
    </row>
    <row r="446" spans="7:9" ht="93.75" customHeight="1" x14ac:dyDescent="0.25">
      <c r="G446" s="15"/>
      <c r="H446" s="15"/>
      <c r="I446" s="170"/>
    </row>
    <row r="447" spans="7:9" ht="93.75" customHeight="1" x14ac:dyDescent="0.25">
      <c r="G447" s="15"/>
      <c r="H447" s="15"/>
      <c r="I447" s="170"/>
    </row>
    <row r="448" spans="7:9" ht="93.75" customHeight="1" x14ac:dyDescent="0.25">
      <c r="G448" s="15"/>
      <c r="H448" s="15"/>
      <c r="I448" s="170"/>
    </row>
    <row r="449" spans="7:9" ht="93.75" customHeight="1" x14ac:dyDescent="0.25">
      <c r="G449" s="15"/>
      <c r="H449" s="15"/>
      <c r="I449" s="170"/>
    </row>
    <row r="450" spans="7:9" ht="93.75" customHeight="1" x14ac:dyDescent="0.25">
      <c r="G450" s="15"/>
      <c r="H450" s="15"/>
      <c r="I450" s="170"/>
    </row>
    <row r="451" spans="7:9" ht="93.75" customHeight="1" x14ac:dyDescent="0.25">
      <c r="G451" s="15"/>
      <c r="H451" s="15"/>
      <c r="I451" s="170"/>
    </row>
    <row r="452" spans="7:9" ht="93.75" customHeight="1" x14ac:dyDescent="0.25">
      <c r="G452" s="15"/>
      <c r="H452" s="15"/>
      <c r="I452" s="170"/>
    </row>
    <row r="453" spans="7:9" ht="93.75" customHeight="1" x14ac:dyDescent="0.25">
      <c r="G453" s="15"/>
      <c r="H453" s="15"/>
      <c r="I453" s="170"/>
    </row>
    <row r="454" spans="7:9" ht="93.75" customHeight="1" x14ac:dyDescent="0.25">
      <c r="G454" s="15"/>
      <c r="H454" s="15"/>
      <c r="I454" s="170"/>
    </row>
    <row r="455" spans="7:9" ht="93.75" customHeight="1" x14ac:dyDescent="0.25">
      <c r="G455" s="15"/>
      <c r="H455" s="15"/>
      <c r="I455" s="170"/>
    </row>
    <row r="456" spans="7:9" ht="93.75" customHeight="1" x14ac:dyDescent="0.25">
      <c r="G456" s="15"/>
      <c r="H456" s="15"/>
      <c r="I456" s="170"/>
    </row>
    <row r="457" spans="7:9" ht="93.75" customHeight="1" x14ac:dyDescent="0.25">
      <c r="G457" s="15"/>
      <c r="H457" s="15"/>
      <c r="I457" s="170"/>
    </row>
    <row r="458" spans="7:9" ht="93.75" customHeight="1" x14ac:dyDescent="0.25">
      <c r="G458" s="15"/>
      <c r="H458" s="15"/>
      <c r="I458" s="170"/>
    </row>
    <row r="459" spans="7:9" ht="93.75" customHeight="1" x14ac:dyDescent="0.25">
      <c r="G459" s="15"/>
      <c r="H459" s="15"/>
      <c r="I459" s="170"/>
    </row>
    <row r="460" spans="7:9" ht="93.75" customHeight="1" x14ac:dyDescent="0.25">
      <c r="G460" s="15"/>
      <c r="H460" s="15"/>
      <c r="I460" s="170"/>
    </row>
    <row r="461" spans="7:9" ht="93.75" customHeight="1" x14ac:dyDescent="0.25">
      <c r="G461" s="15"/>
      <c r="H461" s="15"/>
      <c r="I461" s="170"/>
    </row>
    <row r="462" spans="7:9" ht="93.75" customHeight="1" x14ac:dyDescent="0.25">
      <c r="G462" s="15"/>
      <c r="H462" s="15"/>
      <c r="I462" s="170"/>
    </row>
    <row r="463" spans="7:9" ht="93.75" customHeight="1" x14ac:dyDescent="0.25">
      <c r="G463" s="15"/>
      <c r="H463" s="15"/>
      <c r="I463" s="170"/>
    </row>
    <row r="464" spans="7:9" ht="93.75" customHeight="1" x14ac:dyDescent="0.25">
      <c r="G464" s="15"/>
      <c r="H464" s="15"/>
      <c r="I464" s="170"/>
    </row>
    <row r="465" spans="7:9" ht="93.75" customHeight="1" x14ac:dyDescent="0.25">
      <c r="G465" s="15"/>
      <c r="H465" s="15"/>
      <c r="I465" s="170"/>
    </row>
    <row r="466" spans="7:9" ht="93.75" customHeight="1" x14ac:dyDescent="0.25">
      <c r="G466" s="15"/>
      <c r="H466" s="15"/>
      <c r="I466" s="170"/>
    </row>
    <row r="467" spans="7:9" ht="93.75" customHeight="1" x14ac:dyDescent="0.25">
      <c r="G467" s="15"/>
      <c r="H467" s="15"/>
      <c r="I467" s="170"/>
    </row>
    <row r="468" spans="7:9" ht="93.75" customHeight="1" x14ac:dyDescent="0.25">
      <c r="G468" s="15"/>
      <c r="H468" s="15"/>
      <c r="I468" s="170"/>
    </row>
    <row r="469" spans="7:9" ht="93.75" customHeight="1" x14ac:dyDescent="0.25">
      <c r="G469" s="15"/>
      <c r="H469" s="15"/>
      <c r="I469" s="170"/>
    </row>
    <row r="470" spans="7:9" ht="93.75" customHeight="1" x14ac:dyDescent="0.25">
      <c r="G470" s="15"/>
      <c r="H470" s="15"/>
      <c r="I470" s="170"/>
    </row>
    <row r="471" spans="7:9" ht="93.75" customHeight="1" x14ac:dyDescent="0.25">
      <c r="G471" s="15"/>
      <c r="H471" s="15"/>
      <c r="I471" s="170"/>
    </row>
    <row r="472" spans="7:9" ht="93.75" customHeight="1" x14ac:dyDescent="0.25">
      <c r="G472" s="15"/>
      <c r="H472" s="15"/>
      <c r="I472" s="170"/>
    </row>
    <row r="473" spans="7:9" ht="93.75" customHeight="1" x14ac:dyDescent="0.25">
      <c r="G473" s="15"/>
      <c r="H473" s="15"/>
      <c r="I473" s="170"/>
    </row>
    <row r="474" spans="7:9" ht="93.75" customHeight="1" x14ac:dyDescent="0.25">
      <c r="G474" s="15"/>
      <c r="H474" s="15"/>
      <c r="I474" s="170"/>
    </row>
    <row r="475" spans="7:9" ht="93.75" customHeight="1" x14ac:dyDescent="0.25">
      <c r="G475" s="15"/>
      <c r="H475" s="15"/>
      <c r="I475" s="170"/>
    </row>
    <row r="476" spans="7:9" ht="93.75" customHeight="1" x14ac:dyDescent="0.25">
      <c r="G476" s="15"/>
      <c r="H476" s="15"/>
      <c r="I476" s="170"/>
    </row>
    <row r="477" spans="7:9" ht="93.75" customHeight="1" x14ac:dyDescent="0.25">
      <c r="G477" s="15"/>
      <c r="H477" s="15"/>
      <c r="I477" s="170"/>
    </row>
    <row r="478" spans="7:9" ht="93.75" customHeight="1" x14ac:dyDescent="0.25">
      <c r="G478" s="15"/>
      <c r="H478" s="15"/>
      <c r="I478" s="170"/>
    </row>
    <row r="479" spans="7:9" ht="93.75" customHeight="1" x14ac:dyDescent="0.25">
      <c r="G479" s="15"/>
      <c r="H479" s="15"/>
      <c r="I479" s="170"/>
    </row>
    <row r="480" spans="7:9" ht="93.75" customHeight="1" x14ac:dyDescent="0.25">
      <c r="G480" s="15"/>
      <c r="H480" s="15"/>
      <c r="I480" s="170"/>
    </row>
    <row r="481" spans="7:9" ht="93.75" customHeight="1" x14ac:dyDescent="0.25">
      <c r="G481" s="15"/>
      <c r="H481" s="15"/>
      <c r="I481" s="170"/>
    </row>
    <row r="482" spans="7:9" ht="93.75" customHeight="1" x14ac:dyDescent="0.25">
      <c r="G482" s="15"/>
      <c r="H482" s="15"/>
      <c r="I482" s="170"/>
    </row>
    <row r="483" spans="7:9" ht="93.75" customHeight="1" x14ac:dyDescent="0.25">
      <c r="G483" s="15"/>
      <c r="H483" s="15"/>
      <c r="I483" s="170"/>
    </row>
    <row r="484" spans="7:9" ht="93.75" customHeight="1" x14ac:dyDescent="0.25">
      <c r="G484" s="15"/>
      <c r="H484" s="15"/>
      <c r="I484" s="170"/>
    </row>
    <row r="485" spans="7:9" ht="93.75" customHeight="1" x14ac:dyDescent="0.25">
      <c r="G485" s="15"/>
      <c r="H485" s="15"/>
      <c r="I485" s="170"/>
    </row>
    <row r="486" spans="7:9" ht="93.75" customHeight="1" x14ac:dyDescent="0.25">
      <c r="G486" s="15"/>
      <c r="H486" s="15"/>
      <c r="I486" s="170"/>
    </row>
    <row r="487" spans="7:9" ht="93.75" customHeight="1" x14ac:dyDescent="0.25">
      <c r="G487" s="15"/>
      <c r="H487" s="15"/>
      <c r="I487" s="170"/>
    </row>
    <row r="488" spans="7:9" ht="93.75" customHeight="1" x14ac:dyDescent="0.25">
      <c r="G488" s="15"/>
      <c r="H488" s="15"/>
      <c r="I488" s="170"/>
    </row>
    <row r="489" spans="7:9" ht="93.75" customHeight="1" x14ac:dyDescent="0.25">
      <c r="G489" s="15"/>
      <c r="H489" s="15"/>
      <c r="I489" s="170"/>
    </row>
    <row r="490" spans="7:9" ht="93.75" customHeight="1" x14ac:dyDescent="0.25">
      <c r="G490" s="15"/>
      <c r="H490" s="15"/>
      <c r="I490" s="170"/>
    </row>
    <row r="491" spans="7:9" ht="93.75" customHeight="1" x14ac:dyDescent="0.25">
      <c r="G491" s="15"/>
      <c r="H491" s="15"/>
      <c r="I491" s="170"/>
    </row>
    <row r="492" spans="7:9" ht="93.75" customHeight="1" x14ac:dyDescent="0.25">
      <c r="G492" s="15"/>
      <c r="H492" s="15"/>
      <c r="I492" s="170"/>
    </row>
    <row r="493" spans="7:9" ht="93.75" customHeight="1" x14ac:dyDescent="0.25">
      <c r="G493" s="15"/>
      <c r="H493" s="15"/>
      <c r="I493" s="170"/>
    </row>
    <row r="494" spans="7:9" ht="93.75" customHeight="1" x14ac:dyDescent="0.25">
      <c r="G494" s="15"/>
      <c r="H494" s="15"/>
      <c r="I494" s="170"/>
    </row>
    <row r="495" spans="7:9" ht="93.75" customHeight="1" x14ac:dyDescent="0.25">
      <c r="G495" s="15"/>
      <c r="H495" s="15"/>
      <c r="I495" s="170"/>
    </row>
    <row r="496" spans="7:9" ht="93.75" customHeight="1" x14ac:dyDescent="0.25">
      <c r="G496" s="15"/>
      <c r="H496" s="15"/>
      <c r="I496" s="170"/>
    </row>
    <row r="497" spans="7:9" ht="93.75" customHeight="1" x14ac:dyDescent="0.25">
      <c r="G497" s="15"/>
      <c r="H497" s="15"/>
      <c r="I497" s="170"/>
    </row>
    <row r="498" spans="7:9" ht="93.75" customHeight="1" x14ac:dyDescent="0.25">
      <c r="G498" s="15"/>
      <c r="H498" s="15"/>
      <c r="I498" s="170"/>
    </row>
    <row r="499" spans="7:9" ht="93.75" customHeight="1" x14ac:dyDescent="0.25">
      <c r="G499" s="15"/>
      <c r="H499" s="15"/>
      <c r="I499" s="170"/>
    </row>
    <row r="500" spans="7:9" ht="93.75" customHeight="1" x14ac:dyDescent="0.25">
      <c r="G500" s="15"/>
      <c r="H500" s="15"/>
      <c r="I500" s="170"/>
    </row>
    <row r="501" spans="7:9" ht="93.75" customHeight="1" x14ac:dyDescent="0.25">
      <c r="G501" s="15"/>
      <c r="H501" s="15"/>
      <c r="I501" s="170"/>
    </row>
    <row r="502" spans="7:9" ht="93.75" customHeight="1" x14ac:dyDescent="0.25">
      <c r="G502" s="15"/>
      <c r="H502" s="15"/>
      <c r="I502" s="170"/>
    </row>
    <row r="503" spans="7:9" ht="93.75" customHeight="1" x14ac:dyDescent="0.25">
      <c r="G503" s="15"/>
      <c r="H503" s="15"/>
      <c r="I503" s="170"/>
    </row>
    <row r="504" spans="7:9" ht="93.75" customHeight="1" x14ac:dyDescent="0.25">
      <c r="G504" s="15"/>
      <c r="H504" s="15"/>
      <c r="I504" s="170"/>
    </row>
    <row r="505" spans="7:9" ht="93.75" customHeight="1" x14ac:dyDescent="0.25">
      <c r="G505" s="15"/>
      <c r="H505" s="15"/>
      <c r="I505" s="170"/>
    </row>
    <row r="506" spans="7:9" ht="93.75" customHeight="1" x14ac:dyDescent="0.25">
      <c r="G506" s="15"/>
      <c r="H506" s="15"/>
      <c r="I506" s="170"/>
    </row>
    <row r="507" spans="7:9" ht="93.75" customHeight="1" x14ac:dyDescent="0.25">
      <c r="G507" s="15"/>
      <c r="H507" s="15"/>
      <c r="I507" s="170"/>
    </row>
    <row r="508" spans="7:9" ht="93.75" customHeight="1" x14ac:dyDescent="0.25">
      <c r="G508" s="15"/>
      <c r="H508" s="15"/>
      <c r="I508" s="170"/>
    </row>
    <row r="509" spans="7:9" ht="93.75" customHeight="1" x14ac:dyDescent="0.25">
      <c r="G509" s="15"/>
      <c r="H509" s="15"/>
      <c r="I509" s="170"/>
    </row>
    <row r="510" spans="7:9" ht="93.75" customHeight="1" x14ac:dyDescent="0.25">
      <c r="G510" s="15"/>
      <c r="H510" s="15"/>
      <c r="I510" s="170"/>
    </row>
    <row r="511" spans="7:9" ht="93.75" customHeight="1" x14ac:dyDescent="0.25">
      <c r="G511" s="15"/>
      <c r="H511" s="15"/>
      <c r="I511" s="170"/>
    </row>
    <row r="512" spans="7:9" ht="93.75" customHeight="1" x14ac:dyDescent="0.25">
      <c r="G512" s="15"/>
      <c r="H512" s="15"/>
      <c r="I512" s="170"/>
    </row>
    <row r="513" spans="7:9" ht="93.75" customHeight="1" x14ac:dyDescent="0.25">
      <c r="G513" s="15"/>
      <c r="H513" s="15"/>
      <c r="I513" s="170"/>
    </row>
    <row r="514" spans="7:9" ht="93.75" customHeight="1" x14ac:dyDescent="0.25">
      <c r="G514" s="15"/>
      <c r="H514" s="15"/>
      <c r="I514" s="170"/>
    </row>
    <row r="515" spans="7:9" ht="93.75" customHeight="1" x14ac:dyDescent="0.25">
      <c r="G515" s="15"/>
      <c r="H515" s="15"/>
      <c r="I515" s="170"/>
    </row>
    <row r="516" spans="7:9" ht="93.75" customHeight="1" x14ac:dyDescent="0.25">
      <c r="G516" s="15"/>
      <c r="H516" s="15"/>
      <c r="I516" s="170"/>
    </row>
    <row r="517" spans="7:9" ht="93.75" customHeight="1" x14ac:dyDescent="0.25">
      <c r="G517" s="15"/>
      <c r="H517" s="15"/>
      <c r="I517" s="170"/>
    </row>
    <row r="518" spans="7:9" ht="93.75" customHeight="1" x14ac:dyDescent="0.25">
      <c r="G518" s="15"/>
      <c r="H518" s="15"/>
      <c r="I518" s="170"/>
    </row>
    <row r="519" spans="7:9" ht="93.75" customHeight="1" x14ac:dyDescent="0.25">
      <c r="G519" s="15"/>
      <c r="H519" s="15"/>
      <c r="I519" s="170"/>
    </row>
    <row r="520" spans="7:9" ht="93.75" customHeight="1" x14ac:dyDescent="0.25">
      <c r="G520" s="15"/>
      <c r="H520" s="15"/>
      <c r="I520" s="170"/>
    </row>
    <row r="521" spans="7:9" ht="93.75" customHeight="1" x14ac:dyDescent="0.25">
      <c r="G521" s="15"/>
      <c r="H521" s="15"/>
      <c r="I521" s="170"/>
    </row>
    <row r="522" spans="7:9" ht="93.75" customHeight="1" x14ac:dyDescent="0.25">
      <c r="G522" s="15"/>
      <c r="H522" s="15"/>
      <c r="I522" s="170"/>
    </row>
    <row r="523" spans="7:9" ht="93.75" customHeight="1" x14ac:dyDescent="0.25">
      <c r="G523" s="15"/>
      <c r="H523" s="15"/>
      <c r="I523" s="170"/>
    </row>
    <row r="524" spans="7:9" ht="93.75" customHeight="1" x14ac:dyDescent="0.25">
      <c r="G524" s="15"/>
      <c r="H524" s="15"/>
      <c r="I524" s="170"/>
    </row>
    <row r="525" spans="7:9" ht="93.75" customHeight="1" x14ac:dyDescent="0.25">
      <c r="G525" s="15"/>
      <c r="H525" s="15"/>
      <c r="I525" s="170"/>
    </row>
    <row r="526" spans="7:9" ht="93.75" customHeight="1" x14ac:dyDescent="0.25">
      <c r="G526" s="15"/>
      <c r="H526" s="15"/>
      <c r="I526" s="170"/>
    </row>
    <row r="527" spans="7:9" ht="93.75" customHeight="1" x14ac:dyDescent="0.25">
      <c r="G527" s="15"/>
      <c r="H527" s="15"/>
      <c r="I527" s="170"/>
    </row>
    <row r="528" spans="7:9" ht="93.75" customHeight="1" x14ac:dyDescent="0.25">
      <c r="G528" s="15"/>
      <c r="H528" s="15"/>
      <c r="I528" s="170"/>
    </row>
    <row r="529" spans="7:9" ht="93.75" customHeight="1" x14ac:dyDescent="0.25">
      <c r="G529" s="15"/>
      <c r="H529" s="15"/>
      <c r="I529" s="170"/>
    </row>
    <row r="530" spans="7:9" ht="93.75" customHeight="1" x14ac:dyDescent="0.25">
      <c r="G530" s="15"/>
      <c r="H530" s="15"/>
      <c r="I530" s="170"/>
    </row>
    <row r="531" spans="7:9" ht="93.75" customHeight="1" x14ac:dyDescent="0.25">
      <c r="G531" s="15"/>
      <c r="H531" s="15"/>
      <c r="I531" s="170"/>
    </row>
    <row r="532" spans="7:9" ht="93.75" customHeight="1" x14ac:dyDescent="0.25">
      <c r="G532" s="15"/>
      <c r="H532" s="15"/>
      <c r="I532" s="170"/>
    </row>
    <row r="533" spans="7:9" ht="93.75" customHeight="1" x14ac:dyDescent="0.25">
      <c r="G533" s="15"/>
      <c r="H533" s="15"/>
      <c r="I533" s="170"/>
    </row>
    <row r="534" spans="7:9" ht="93.75" customHeight="1" x14ac:dyDescent="0.25">
      <c r="G534" s="15"/>
      <c r="H534" s="15"/>
      <c r="I534" s="170"/>
    </row>
    <row r="535" spans="7:9" ht="93.75" customHeight="1" x14ac:dyDescent="0.25">
      <c r="G535" s="15"/>
      <c r="H535" s="15"/>
      <c r="I535" s="170"/>
    </row>
    <row r="536" spans="7:9" ht="93.75" customHeight="1" x14ac:dyDescent="0.25">
      <c r="G536" s="15"/>
      <c r="H536" s="15"/>
      <c r="I536" s="170"/>
    </row>
    <row r="537" spans="7:9" ht="93.75" customHeight="1" x14ac:dyDescent="0.25">
      <c r="G537" s="15"/>
      <c r="H537" s="15"/>
      <c r="I537" s="170"/>
    </row>
    <row r="538" spans="7:9" ht="93.75" customHeight="1" x14ac:dyDescent="0.25">
      <c r="G538" s="15"/>
      <c r="H538" s="15"/>
      <c r="I538" s="170"/>
    </row>
    <row r="539" spans="7:9" ht="93.75" customHeight="1" x14ac:dyDescent="0.25">
      <c r="G539" s="15"/>
      <c r="H539" s="15"/>
      <c r="I539" s="170"/>
    </row>
    <row r="540" spans="7:9" ht="93.75" customHeight="1" x14ac:dyDescent="0.25">
      <c r="G540" s="15"/>
      <c r="H540" s="15"/>
      <c r="I540" s="170"/>
    </row>
    <row r="541" spans="7:9" ht="93.75" customHeight="1" x14ac:dyDescent="0.25">
      <c r="G541" s="15"/>
      <c r="H541" s="15"/>
      <c r="I541" s="170"/>
    </row>
    <row r="542" spans="7:9" ht="93.75" customHeight="1" x14ac:dyDescent="0.25">
      <c r="G542" s="15"/>
      <c r="H542" s="15"/>
      <c r="I542" s="170"/>
    </row>
    <row r="543" spans="7:9" ht="93.75" customHeight="1" x14ac:dyDescent="0.25">
      <c r="G543" s="15"/>
      <c r="H543" s="15"/>
      <c r="I543" s="170"/>
    </row>
    <row r="544" spans="7:9" ht="93.75" customHeight="1" x14ac:dyDescent="0.25">
      <c r="G544" s="15"/>
      <c r="H544" s="15"/>
      <c r="I544" s="170"/>
    </row>
    <row r="545" spans="7:9" ht="93.75" customHeight="1" x14ac:dyDescent="0.25">
      <c r="G545" s="15"/>
      <c r="H545" s="15"/>
      <c r="I545" s="170"/>
    </row>
    <row r="546" spans="7:9" ht="93.75" customHeight="1" x14ac:dyDescent="0.25">
      <c r="G546" s="15"/>
      <c r="H546" s="15"/>
      <c r="I546" s="170"/>
    </row>
    <row r="547" spans="7:9" ht="93.75" customHeight="1" x14ac:dyDescent="0.25">
      <c r="G547" s="15"/>
      <c r="H547" s="15"/>
      <c r="I547" s="170"/>
    </row>
    <row r="548" spans="7:9" ht="93.75" customHeight="1" x14ac:dyDescent="0.25">
      <c r="G548" s="15"/>
      <c r="H548" s="15"/>
      <c r="I548" s="170"/>
    </row>
    <row r="549" spans="7:9" ht="93.75" customHeight="1" x14ac:dyDescent="0.25">
      <c r="G549" s="15"/>
      <c r="H549" s="15"/>
      <c r="I549" s="170"/>
    </row>
    <row r="550" spans="7:9" ht="93.75" customHeight="1" x14ac:dyDescent="0.25">
      <c r="G550" s="15"/>
      <c r="H550" s="15"/>
      <c r="I550" s="170"/>
    </row>
    <row r="551" spans="7:9" ht="93.75" customHeight="1" x14ac:dyDescent="0.25">
      <c r="G551" s="15"/>
      <c r="H551" s="15"/>
      <c r="I551" s="170"/>
    </row>
    <row r="552" spans="7:9" ht="93.75" customHeight="1" x14ac:dyDescent="0.25">
      <c r="G552" s="15"/>
      <c r="H552" s="15"/>
      <c r="I552" s="170"/>
    </row>
    <row r="553" spans="7:9" ht="93.75" customHeight="1" x14ac:dyDescent="0.25">
      <c r="G553" s="15"/>
      <c r="H553" s="15"/>
      <c r="I553" s="170"/>
    </row>
    <row r="554" spans="7:9" ht="93.75" customHeight="1" x14ac:dyDescent="0.25">
      <c r="G554" s="15"/>
      <c r="H554" s="15"/>
      <c r="I554" s="170"/>
    </row>
    <row r="555" spans="7:9" ht="93.75" customHeight="1" x14ac:dyDescent="0.25">
      <c r="G555" s="15"/>
      <c r="H555" s="15"/>
      <c r="I555" s="170"/>
    </row>
    <row r="556" spans="7:9" ht="93.75" customHeight="1" x14ac:dyDescent="0.25">
      <c r="G556" s="15"/>
      <c r="H556" s="15"/>
      <c r="I556" s="170"/>
    </row>
    <row r="557" spans="7:9" ht="93.75" customHeight="1" x14ac:dyDescent="0.25">
      <c r="G557" s="15"/>
      <c r="H557" s="15"/>
      <c r="I557" s="170"/>
    </row>
    <row r="558" spans="7:9" ht="93.75" customHeight="1" x14ac:dyDescent="0.25">
      <c r="G558" s="15"/>
      <c r="H558" s="15"/>
      <c r="I558" s="170"/>
    </row>
    <row r="559" spans="7:9" ht="93.75" customHeight="1" x14ac:dyDescent="0.25">
      <c r="G559" s="15"/>
      <c r="H559" s="15"/>
      <c r="I559" s="170"/>
    </row>
    <row r="560" spans="7:9" ht="93.75" customHeight="1" x14ac:dyDescent="0.25">
      <c r="G560" s="15"/>
      <c r="H560" s="15"/>
      <c r="I560" s="170"/>
    </row>
    <row r="561" spans="7:9" ht="93.75" customHeight="1" x14ac:dyDescent="0.25">
      <c r="G561" s="15"/>
      <c r="H561" s="15"/>
      <c r="I561" s="170"/>
    </row>
    <row r="562" spans="7:9" ht="93.75" customHeight="1" x14ac:dyDescent="0.25">
      <c r="G562" s="15"/>
      <c r="H562" s="15"/>
      <c r="I562" s="170"/>
    </row>
    <row r="563" spans="7:9" ht="93.75" customHeight="1" x14ac:dyDescent="0.25">
      <c r="G563" s="15"/>
      <c r="H563" s="15"/>
      <c r="I563" s="170"/>
    </row>
    <row r="564" spans="7:9" ht="93.75" customHeight="1" x14ac:dyDescent="0.25">
      <c r="G564" s="15"/>
      <c r="H564" s="15"/>
      <c r="I564" s="170"/>
    </row>
    <row r="565" spans="7:9" ht="93.75" customHeight="1" x14ac:dyDescent="0.25">
      <c r="G565" s="15"/>
      <c r="H565" s="15"/>
      <c r="I565" s="170"/>
    </row>
    <row r="566" spans="7:9" ht="93.75" customHeight="1" x14ac:dyDescent="0.25">
      <c r="G566" s="15"/>
      <c r="H566" s="15"/>
      <c r="I566" s="170"/>
    </row>
    <row r="567" spans="7:9" ht="93.75" customHeight="1" x14ac:dyDescent="0.25">
      <c r="G567" s="15"/>
      <c r="H567" s="15"/>
      <c r="I567" s="170"/>
    </row>
    <row r="568" spans="7:9" ht="93.75" customHeight="1" x14ac:dyDescent="0.25">
      <c r="G568" s="15"/>
      <c r="H568" s="15"/>
      <c r="I568" s="170"/>
    </row>
    <row r="569" spans="7:9" ht="93.75" customHeight="1" x14ac:dyDescent="0.25">
      <c r="G569" s="15"/>
      <c r="H569" s="15"/>
      <c r="I569" s="170"/>
    </row>
    <row r="570" spans="7:9" ht="93.75" customHeight="1" x14ac:dyDescent="0.25">
      <c r="G570" s="15"/>
      <c r="H570" s="15"/>
      <c r="I570" s="170"/>
    </row>
    <row r="571" spans="7:9" ht="93.75" customHeight="1" x14ac:dyDescent="0.25">
      <c r="G571" s="15"/>
      <c r="H571" s="15"/>
      <c r="I571" s="170"/>
    </row>
    <row r="572" spans="7:9" ht="93.75" customHeight="1" x14ac:dyDescent="0.25">
      <c r="G572" s="15"/>
      <c r="H572" s="15"/>
      <c r="I572" s="170"/>
    </row>
    <row r="573" spans="7:9" ht="93.75" customHeight="1" x14ac:dyDescent="0.25">
      <c r="G573" s="15"/>
      <c r="H573" s="15"/>
      <c r="I573" s="170"/>
    </row>
    <row r="574" spans="7:9" ht="93.75" customHeight="1" x14ac:dyDescent="0.25">
      <c r="G574" s="15"/>
      <c r="H574" s="15"/>
      <c r="I574" s="170"/>
    </row>
    <row r="575" spans="7:9" ht="93.75" customHeight="1" x14ac:dyDescent="0.25">
      <c r="G575" s="15"/>
      <c r="H575" s="15"/>
      <c r="I575" s="170"/>
    </row>
    <row r="576" spans="7:9" ht="93.75" customHeight="1" x14ac:dyDescent="0.25">
      <c r="G576" s="15"/>
      <c r="H576" s="15"/>
      <c r="I576" s="170"/>
    </row>
    <row r="577" spans="7:9" ht="93.75" customHeight="1" x14ac:dyDescent="0.25">
      <c r="G577" s="15"/>
      <c r="H577" s="15"/>
      <c r="I577" s="170"/>
    </row>
    <row r="578" spans="7:9" ht="93.75" customHeight="1" x14ac:dyDescent="0.25">
      <c r="G578" s="15"/>
      <c r="H578" s="15"/>
      <c r="I578" s="170"/>
    </row>
    <row r="579" spans="7:9" ht="93.75" customHeight="1" x14ac:dyDescent="0.25">
      <c r="G579" s="15"/>
      <c r="H579" s="15"/>
      <c r="I579" s="170"/>
    </row>
    <row r="580" spans="7:9" ht="93.75" customHeight="1" x14ac:dyDescent="0.25">
      <c r="G580" s="15"/>
      <c r="H580" s="15"/>
      <c r="I580" s="170"/>
    </row>
    <row r="581" spans="7:9" ht="93.75" customHeight="1" x14ac:dyDescent="0.25">
      <c r="G581" s="15"/>
      <c r="H581" s="15"/>
      <c r="I581" s="170"/>
    </row>
    <row r="582" spans="7:9" ht="93.75" customHeight="1" x14ac:dyDescent="0.25">
      <c r="G582" s="15"/>
      <c r="H582" s="15"/>
      <c r="I582" s="170"/>
    </row>
    <row r="583" spans="7:9" ht="93.75" customHeight="1" x14ac:dyDescent="0.25">
      <c r="G583" s="15"/>
      <c r="H583" s="15"/>
      <c r="I583" s="170"/>
    </row>
    <row r="584" spans="7:9" ht="93.75" customHeight="1" x14ac:dyDescent="0.25">
      <c r="G584" s="15"/>
      <c r="H584" s="15"/>
      <c r="I584" s="170"/>
    </row>
    <row r="585" spans="7:9" ht="93.75" customHeight="1" x14ac:dyDescent="0.25">
      <c r="G585" s="15"/>
      <c r="H585" s="15"/>
      <c r="I585" s="170"/>
    </row>
    <row r="586" spans="7:9" ht="93.75" customHeight="1" x14ac:dyDescent="0.25">
      <c r="G586" s="15"/>
      <c r="H586" s="15"/>
      <c r="I586" s="170"/>
    </row>
    <row r="587" spans="7:9" ht="93.75" customHeight="1" x14ac:dyDescent="0.25">
      <c r="G587" s="15"/>
      <c r="H587" s="15"/>
      <c r="I587" s="170"/>
    </row>
    <row r="588" spans="7:9" ht="93.75" customHeight="1" x14ac:dyDescent="0.25">
      <c r="G588" s="15"/>
      <c r="H588" s="15"/>
      <c r="I588" s="170"/>
    </row>
    <row r="589" spans="7:9" ht="93.75" customHeight="1" x14ac:dyDescent="0.25">
      <c r="G589" s="15"/>
      <c r="H589" s="15"/>
      <c r="I589" s="170"/>
    </row>
    <row r="590" spans="7:9" ht="93.75" customHeight="1" x14ac:dyDescent="0.25">
      <c r="G590" s="15"/>
      <c r="H590" s="15"/>
      <c r="I590" s="170"/>
    </row>
    <row r="591" spans="7:9" ht="93.75" customHeight="1" x14ac:dyDescent="0.25">
      <c r="G591" s="15"/>
      <c r="H591" s="15"/>
      <c r="I591" s="170"/>
    </row>
    <row r="592" spans="7:9" ht="93.75" customHeight="1" x14ac:dyDescent="0.25">
      <c r="G592" s="15"/>
      <c r="H592" s="28"/>
      <c r="I592" s="170"/>
    </row>
    <row r="593" spans="7:9" ht="93.75" customHeight="1" x14ac:dyDescent="0.25">
      <c r="G593" s="15"/>
      <c r="I593" s="170"/>
    </row>
    <row r="594" spans="7:9" ht="93.75" customHeight="1" x14ac:dyDescent="0.25">
      <c r="G594" s="15"/>
      <c r="I594" s="170"/>
    </row>
    <row r="595" spans="7:9" ht="93.75" customHeight="1" x14ac:dyDescent="0.25">
      <c r="G595" s="15"/>
      <c r="I595" s="170"/>
    </row>
    <row r="596" spans="7:9" ht="93.75" customHeight="1" x14ac:dyDescent="0.25">
      <c r="G596" s="15"/>
      <c r="I596" s="170"/>
    </row>
    <row r="597" spans="7:9" ht="93.75" customHeight="1" x14ac:dyDescent="0.25">
      <c r="G597" s="15"/>
      <c r="I597" s="170"/>
    </row>
    <row r="598" spans="7:9" ht="93.75" customHeight="1" x14ac:dyDescent="0.25">
      <c r="G598" s="15"/>
      <c r="I598" s="170"/>
    </row>
    <row r="599" spans="7:9" ht="93.75" customHeight="1" x14ac:dyDescent="0.25">
      <c r="G599" s="15"/>
      <c r="I599" s="170"/>
    </row>
    <row r="600" spans="7:9" ht="93.75" customHeight="1" x14ac:dyDescent="0.25">
      <c r="G600" s="15"/>
      <c r="I600" s="170"/>
    </row>
    <row r="601" spans="7:9" ht="93.75" customHeight="1" x14ac:dyDescent="0.25">
      <c r="G601" s="15"/>
      <c r="I601" s="170"/>
    </row>
    <row r="602" spans="7:9" ht="93.75" customHeight="1" x14ac:dyDescent="0.25">
      <c r="G602" s="15"/>
      <c r="I602" s="170"/>
    </row>
    <row r="603" spans="7:9" ht="93.75" customHeight="1" x14ac:dyDescent="0.25">
      <c r="G603" s="15"/>
      <c r="I603" s="170"/>
    </row>
    <row r="604" spans="7:9" ht="93.75" customHeight="1" x14ac:dyDescent="0.25">
      <c r="G604" s="15"/>
      <c r="I604" s="170"/>
    </row>
    <row r="605" spans="7:9" ht="93.75" customHeight="1" x14ac:dyDescent="0.25">
      <c r="G605" s="15"/>
      <c r="I605" s="170"/>
    </row>
    <row r="606" spans="7:9" ht="93.75" customHeight="1" x14ac:dyDescent="0.25">
      <c r="G606" s="15"/>
      <c r="I606" s="170"/>
    </row>
    <row r="607" spans="7:9" ht="93.75" customHeight="1" x14ac:dyDescent="0.25">
      <c r="G607" s="15"/>
      <c r="I607" s="170"/>
    </row>
    <row r="608" spans="7:9" ht="93.75" customHeight="1" x14ac:dyDescent="0.25">
      <c r="G608" s="15"/>
      <c r="I608" s="170"/>
    </row>
    <row r="609" spans="7:9" ht="93.75" customHeight="1" x14ac:dyDescent="0.25">
      <c r="G609" s="15"/>
      <c r="I609" s="170"/>
    </row>
    <row r="610" spans="7:9" ht="93.75" customHeight="1" x14ac:dyDescent="0.25">
      <c r="G610" s="15"/>
      <c r="I610" s="170"/>
    </row>
    <row r="611" spans="7:9" ht="93.75" customHeight="1" x14ac:dyDescent="0.25">
      <c r="G611" s="15"/>
      <c r="I611" s="170"/>
    </row>
    <row r="612" spans="7:9" ht="93.75" customHeight="1" x14ac:dyDescent="0.25">
      <c r="G612" s="15"/>
      <c r="I612" s="170"/>
    </row>
    <row r="613" spans="7:9" ht="93.75" customHeight="1" x14ac:dyDescent="0.25">
      <c r="G613" s="15"/>
      <c r="I613" s="170"/>
    </row>
    <row r="614" spans="7:9" ht="93.75" customHeight="1" x14ac:dyDescent="0.25">
      <c r="G614" s="15"/>
      <c r="I614" s="170"/>
    </row>
    <row r="615" spans="7:9" ht="93.75" customHeight="1" x14ac:dyDescent="0.25">
      <c r="G615" s="15"/>
      <c r="I615" s="170"/>
    </row>
    <row r="616" spans="7:9" ht="93.75" customHeight="1" x14ac:dyDescent="0.25">
      <c r="G616" s="15"/>
      <c r="I616" s="170"/>
    </row>
    <row r="617" spans="7:9" ht="93.75" customHeight="1" x14ac:dyDescent="0.25">
      <c r="G617" s="15"/>
      <c r="I617" s="170"/>
    </row>
    <row r="618" spans="7:9" ht="93.75" customHeight="1" x14ac:dyDescent="0.25">
      <c r="G618" s="15"/>
      <c r="I618" s="170"/>
    </row>
    <row r="619" spans="7:9" ht="93.75" customHeight="1" x14ac:dyDescent="0.25">
      <c r="G619" s="15"/>
      <c r="I619" s="170"/>
    </row>
    <row r="620" spans="7:9" ht="93.75" customHeight="1" x14ac:dyDescent="0.25">
      <c r="G620" s="15"/>
      <c r="I620" s="170"/>
    </row>
    <row r="621" spans="7:9" ht="93.75" customHeight="1" x14ac:dyDescent="0.25">
      <c r="G621" s="15"/>
      <c r="I621" s="170"/>
    </row>
    <row r="622" spans="7:9" ht="93.75" customHeight="1" x14ac:dyDescent="0.25">
      <c r="G622" s="15"/>
      <c r="I622" s="170"/>
    </row>
    <row r="623" spans="7:9" ht="93.75" customHeight="1" x14ac:dyDescent="0.25">
      <c r="G623" s="15"/>
      <c r="I623" s="170"/>
    </row>
    <row r="624" spans="7:9" ht="93.75" customHeight="1" x14ac:dyDescent="0.25">
      <c r="G624" s="15"/>
      <c r="I624" s="170"/>
    </row>
    <row r="625" spans="7:9" ht="93.75" customHeight="1" x14ac:dyDescent="0.25">
      <c r="G625" s="15"/>
      <c r="I625" s="170"/>
    </row>
    <row r="626" spans="7:9" ht="93.75" customHeight="1" x14ac:dyDescent="0.25">
      <c r="G626" s="15"/>
      <c r="I626" s="170"/>
    </row>
    <row r="627" spans="7:9" ht="93.75" customHeight="1" x14ac:dyDescent="0.25">
      <c r="G627" s="15"/>
      <c r="I627" s="170"/>
    </row>
    <row r="628" spans="7:9" ht="93.75" customHeight="1" x14ac:dyDescent="0.25">
      <c r="G628" s="15"/>
      <c r="I628" s="170"/>
    </row>
    <row r="629" spans="7:9" ht="93.75" customHeight="1" x14ac:dyDescent="0.25">
      <c r="G629" s="15"/>
      <c r="I629" s="170"/>
    </row>
    <row r="630" spans="7:9" ht="93.75" customHeight="1" x14ac:dyDescent="0.25">
      <c r="G630" s="15"/>
      <c r="I630" s="170"/>
    </row>
    <row r="631" spans="7:9" ht="93.75" customHeight="1" x14ac:dyDescent="0.25">
      <c r="G631" s="15"/>
      <c r="I631" s="170"/>
    </row>
    <row r="632" spans="7:9" ht="93.75" customHeight="1" x14ac:dyDescent="0.25">
      <c r="G632" s="15"/>
      <c r="I632" s="170"/>
    </row>
    <row r="633" spans="7:9" ht="93.75" customHeight="1" x14ac:dyDescent="0.25">
      <c r="G633" s="15"/>
      <c r="I633" s="170"/>
    </row>
    <row r="634" spans="7:9" ht="93.75" customHeight="1" x14ac:dyDescent="0.25">
      <c r="G634" s="15"/>
      <c r="I634" s="170"/>
    </row>
    <row r="635" spans="7:9" ht="93.75" customHeight="1" x14ac:dyDescent="0.25">
      <c r="G635" s="15"/>
      <c r="I635" s="170"/>
    </row>
    <row r="636" spans="7:9" ht="93.75" customHeight="1" x14ac:dyDescent="0.25">
      <c r="G636" s="15"/>
      <c r="I636" s="170"/>
    </row>
    <row r="637" spans="7:9" ht="93.75" customHeight="1" x14ac:dyDescent="0.25">
      <c r="G637" s="15"/>
      <c r="I637" s="170"/>
    </row>
    <row r="638" spans="7:9" ht="93.75" customHeight="1" x14ac:dyDescent="0.25">
      <c r="G638" s="15"/>
      <c r="I638" s="170"/>
    </row>
    <row r="639" spans="7:9" ht="93.75" customHeight="1" x14ac:dyDescent="0.25">
      <c r="G639" s="15"/>
      <c r="I639" s="170"/>
    </row>
    <row r="640" spans="7:9" ht="93.75" customHeight="1" x14ac:dyDescent="0.25">
      <c r="G640" s="15"/>
      <c r="I640" s="170"/>
    </row>
    <row r="641" spans="7:9" ht="93.75" customHeight="1" x14ac:dyDescent="0.25">
      <c r="G641" s="15"/>
      <c r="I641" s="170"/>
    </row>
    <row r="642" spans="7:9" ht="93.75" customHeight="1" x14ac:dyDescent="0.25">
      <c r="G642" s="15"/>
      <c r="I642" s="170"/>
    </row>
    <row r="643" spans="7:9" ht="93.75" customHeight="1" x14ac:dyDescent="0.25">
      <c r="G643" s="15"/>
      <c r="I643" s="170"/>
    </row>
    <row r="644" spans="7:9" ht="93.75" customHeight="1" x14ac:dyDescent="0.25">
      <c r="G644" s="15"/>
      <c r="I644" s="170"/>
    </row>
    <row r="645" spans="7:9" ht="93.75" customHeight="1" x14ac:dyDescent="0.25">
      <c r="G645" s="15"/>
      <c r="I645" s="170"/>
    </row>
    <row r="646" spans="7:9" ht="93.75" customHeight="1" x14ac:dyDescent="0.25">
      <c r="G646" s="15"/>
      <c r="I646" s="170"/>
    </row>
    <row r="647" spans="7:9" ht="93.75" customHeight="1" x14ac:dyDescent="0.25">
      <c r="G647" s="15"/>
      <c r="I647" s="170"/>
    </row>
    <row r="648" spans="7:9" ht="93.75" customHeight="1" x14ac:dyDescent="0.25">
      <c r="G648" s="15"/>
      <c r="I648" s="170"/>
    </row>
    <row r="649" spans="7:9" ht="93.75" customHeight="1" x14ac:dyDescent="0.25">
      <c r="G649" s="15"/>
      <c r="I649" s="170"/>
    </row>
    <row r="650" spans="7:9" ht="93.75" customHeight="1" x14ac:dyDescent="0.25">
      <c r="G650" s="15"/>
      <c r="I650" s="170"/>
    </row>
    <row r="651" spans="7:9" ht="93.75" customHeight="1" x14ac:dyDescent="0.25">
      <c r="G651" s="15"/>
      <c r="I651" s="170"/>
    </row>
    <row r="652" spans="7:9" ht="93.75" customHeight="1" x14ac:dyDescent="0.25">
      <c r="G652" s="15"/>
      <c r="I652" s="170"/>
    </row>
    <row r="653" spans="7:9" ht="93.75" customHeight="1" x14ac:dyDescent="0.25">
      <c r="G653" s="15"/>
      <c r="I653" s="170"/>
    </row>
    <row r="654" spans="7:9" ht="93.75" customHeight="1" x14ac:dyDescent="0.25">
      <c r="G654" s="15"/>
      <c r="I654" s="170"/>
    </row>
    <row r="655" spans="7:9" ht="93.75" customHeight="1" x14ac:dyDescent="0.25">
      <c r="G655" s="15"/>
      <c r="I655" s="170"/>
    </row>
    <row r="656" spans="7:9" ht="93.75" customHeight="1" x14ac:dyDescent="0.25">
      <c r="G656" s="15"/>
      <c r="I656" s="170"/>
    </row>
    <row r="657" spans="7:9" ht="93.75" customHeight="1" x14ac:dyDescent="0.25">
      <c r="G657" s="15"/>
      <c r="I657" s="170"/>
    </row>
    <row r="658" spans="7:9" ht="93.75" customHeight="1" x14ac:dyDescent="0.25">
      <c r="G658" s="15"/>
      <c r="I658" s="170"/>
    </row>
    <row r="659" spans="7:9" ht="93.75" customHeight="1" x14ac:dyDescent="0.25">
      <c r="G659" s="15"/>
      <c r="I659" s="170"/>
    </row>
    <row r="660" spans="7:9" ht="93.75" customHeight="1" x14ac:dyDescent="0.25">
      <c r="G660" s="15"/>
      <c r="I660" s="170"/>
    </row>
    <row r="661" spans="7:9" ht="93.75" customHeight="1" x14ac:dyDescent="0.25">
      <c r="G661" s="15"/>
      <c r="I661" s="170"/>
    </row>
    <row r="662" spans="7:9" ht="93.75" customHeight="1" x14ac:dyDescent="0.25">
      <c r="G662" s="15"/>
      <c r="I662" s="170"/>
    </row>
    <row r="663" spans="7:9" ht="93.75" customHeight="1" x14ac:dyDescent="0.25">
      <c r="G663" s="15"/>
      <c r="I663" s="170"/>
    </row>
    <row r="664" spans="7:9" ht="93.75" customHeight="1" x14ac:dyDescent="0.25">
      <c r="G664" s="15"/>
      <c r="I664" s="170"/>
    </row>
    <row r="665" spans="7:9" ht="93.75" customHeight="1" x14ac:dyDescent="0.25">
      <c r="G665" s="15"/>
      <c r="I665" s="170"/>
    </row>
    <row r="666" spans="7:9" ht="93.75" customHeight="1" x14ac:dyDescent="0.25">
      <c r="G666" s="15"/>
      <c r="I666" s="170"/>
    </row>
    <row r="667" spans="7:9" ht="93.75" customHeight="1" x14ac:dyDescent="0.25">
      <c r="G667" s="15"/>
      <c r="I667" s="170"/>
    </row>
    <row r="668" spans="7:9" ht="93.75" customHeight="1" x14ac:dyDescent="0.25">
      <c r="G668" s="15"/>
      <c r="I668" s="170"/>
    </row>
    <row r="669" spans="7:9" ht="93.75" customHeight="1" x14ac:dyDescent="0.25">
      <c r="G669" s="15"/>
      <c r="I669" s="170"/>
    </row>
    <row r="670" spans="7:9" ht="93.75" customHeight="1" x14ac:dyDescent="0.25">
      <c r="G670" s="15"/>
      <c r="I670" s="170"/>
    </row>
    <row r="671" spans="7:9" ht="93.75" customHeight="1" x14ac:dyDescent="0.25">
      <c r="G671" s="15"/>
      <c r="I671" s="170"/>
    </row>
    <row r="672" spans="7:9" ht="93.75" customHeight="1" x14ac:dyDescent="0.25">
      <c r="G672" s="15"/>
      <c r="I672" s="170"/>
    </row>
    <row r="673" spans="7:9" ht="93.75" customHeight="1" x14ac:dyDescent="0.25">
      <c r="G673" s="15"/>
      <c r="I673" s="170"/>
    </row>
    <row r="674" spans="7:9" ht="93.75" customHeight="1" x14ac:dyDescent="0.25">
      <c r="G674" s="15"/>
      <c r="I674" s="170"/>
    </row>
    <row r="675" spans="7:9" ht="93.75" customHeight="1" x14ac:dyDescent="0.25">
      <c r="G675" s="15"/>
      <c r="I675" s="170"/>
    </row>
    <row r="676" spans="7:9" ht="93.75" customHeight="1" x14ac:dyDescent="0.25">
      <c r="G676" s="15"/>
      <c r="I676" s="170"/>
    </row>
    <row r="677" spans="7:9" ht="93.75" customHeight="1" x14ac:dyDescent="0.25">
      <c r="G677" s="15"/>
      <c r="I677" s="170"/>
    </row>
    <row r="678" spans="7:9" ht="93.75" customHeight="1" x14ac:dyDescent="0.25">
      <c r="G678" s="15"/>
      <c r="I678" s="170"/>
    </row>
    <row r="679" spans="7:9" ht="93.75" customHeight="1" x14ac:dyDescent="0.25">
      <c r="G679" s="15"/>
      <c r="I679" s="170"/>
    </row>
    <row r="680" spans="7:9" ht="93.75" customHeight="1" x14ac:dyDescent="0.25">
      <c r="G680" s="15"/>
      <c r="I680" s="170"/>
    </row>
    <row r="681" spans="7:9" ht="93.75" customHeight="1" x14ac:dyDescent="0.25">
      <c r="G681" s="15"/>
      <c r="I681" s="170"/>
    </row>
    <row r="682" spans="7:9" ht="93.75" customHeight="1" x14ac:dyDescent="0.25">
      <c r="G682" s="15"/>
      <c r="I682" s="170"/>
    </row>
    <row r="683" spans="7:9" ht="93.75" customHeight="1" x14ac:dyDescent="0.25">
      <c r="G683" s="15"/>
      <c r="I683" s="170"/>
    </row>
    <row r="684" spans="7:9" ht="93.75" customHeight="1" x14ac:dyDescent="0.25">
      <c r="G684" s="15"/>
      <c r="I684" s="170"/>
    </row>
    <row r="685" spans="7:9" ht="93.75" customHeight="1" x14ac:dyDescent="0.25">
      <c r="G685" s="15"/>
      <c r="I685" s="170"/>
    </row>
    <row r="686" spans="7:9" ht="93.75" customHeight="1" x14ac:dyDescent="0.25">
      <c r="G686" s="15"/>
      <c r="I686" s="170"/>
    </row>
    <row r="687" spans="7:9" ht="93.75" customHeight="1" x14ac:dyDescent="0.25">
      <c r="G687" s="15"/>
      <c r="I687" s="170"/>
    </row>
    <row r="688" spans="7:9" ht="93.75" customHeight="1" x14ac:dyDescent="0.25">
      <c r="G688" s="15"/>
      <c r="I688" s="170"/>
    </row>
    <row r="689" spans="7:9" ht="93.75" customHeight="1" x14ac:dyDescent="0.25">
      <c r="G689" s="15"/>
      <c r="I689" s="170"/>
    </row>
    <row r="690" spans="7:9" ht="93.75" customHeight="1" x14ac:dyDescent="0.25">
      <c r="G690" s="15"/>
      <c r="I690" s="170"/>
    </row>
    <row r="691" spans="7:9" ht="93.75" customHeight="1" x14ac:dyDescent="0.25">
      <c r="G691" s="15"/>
      <c r="I691" s="170"/>
    </row>
    <row r="692" spans="7:9" ht="93.75" customHeight="1" x14ac:dyDescent="0.25">
      <c r="G692" s="15"/>
      <c r="I692" s="170"/>
    </row>
    <row r="693" spans="7:9" ht="93.75" customHeight="1" x14ac:dyDescent="0.25">
      <c r="G693" s="15"/>
      <c r="I693" s="170"/>
    </row>
    <row r="694" spans="7:9" ht="93.75" customHeight="1" x14ac:dyDescent="0.25">
      <c r="G694" s="15"/>
      <c r="I694" s="170"/>
    </row>
    <row r="695" spans="7:9" ht="93.75" customHeight="1" x14ac:dyDescent="0.25">
      <c r="G695" s="15"/>
      <c r="I695" s="170"/>
    </row>
    <row r="696" spans="7:9" ht="93.75" customHeight="1" x14ac:dyDescent="0.25">
      <c r="G696" s="15"/>
      <c r="I696" s="170"/>
    </row>
    <row r="697" spans="7:9" ht="93.75" customHeight="1" x14ac:dyDescent="0.25">
      <c r="G697" s="15"/>
      <c r="I697" s="170"/>
    </row>
    <row r="698" spans="7:9" ht="93.75" customHeight="1" x14ac:dyDescent="0.25">
      <c r="G698" s="15"/>
      <c r="I698" s="170"/>
    </row>
    <row r="699" spans="7:9" ht="93.75" customHeight="1" x14ac:dyDescent="0.25">
      <c r="G699" s="15"/>
      <c r="I699" s="170"/>
    </row>
    <row r="700" spans="7:9" ht="93.75" customHeight="1" x14ac:dyDescent="0.25">
      <c r="G700" s="15"/>
      <c r="I700" s="170"/>
    </row>
    <row r="701" spans="7:9" ht="93.75" customHeight="1" x14ac:dyDescent="0.25">
      <c r="G701" s="15"/>
      <c r="I701" s="170"/>
    </row>
    <row r="702" spans="7:9" ht="93.75" customHeight="1" x14ac:dyDescent="0.25">
      <c r="G702" s="15"/>
      <c r="I702" s="170"/>
    </row>
    <row r="703" spans="7:9" ht="93.75" customHeight="1" x14ac:dyDescent="0.25">
      <c r="G703" s="15"/>
      <c r="I703" s="170"/>
    </row>
    <row r="704" spans="7:9" ht="93.75" customHeight="1" x14ac:dyDescent="0.25">
      <c r="G704" s="15"/>
      <c r="I704" s="170"/>
    </row>
    <row r="705" spans="7:9" ht="93.75" customHeight="1" x14ac:dyDescent="0.25">
      <c r="G705" s="15"/>
      <c r="I705" s="170"/>
    </row>
    <row r="706" spans="7:9" ht="93.75" customHeight="1" x14ac:dyDescent="0.25">
      <c r="G706" s="15"/>
      <c r="I706" s="170"/>
    </row>
    <row r="707" spans="7:9" ht="93.75" customHeight="1" x14ac:dyDescent="0.25">
      <c r="G707" s="15"/>
      <c r="I707" s="170"/>
    </row>
    <row r="708" spans="7:9" ht="93.75" customHeight="1" x14ac:dyDescent="0.25">
      <c r="G708" s="15"/>
      <c r="I708" s="170"/>
    </row>
    <row r="709" spans="7:9" ht="93.75" customHeight="1" x14ac:dyDescent="0.25">
      <c r="G709" s="15"/>
      <c r="I709" s="170"/>
    </row>
    <row r="710" spans="7:9" ht="93.75" customHeight="1" x14ac:dyDescent="0.25">
      <c r="G710" s="15"/>
      <c r="I710" s="170"/>
    </row>
    <row r="711" spans="7:9" ht="93.75" customHeight="1" x14ac:dyDescent="0.25">
      <c r="G711" s="15"/>
      <c r="I711" s="170"/>
    </row>
    <row r="712" spans="7:9" ht="93.75" customHeight="1" x14ac:dyDescent="0.25">
      <c r="G712" s="15"/>
      <c r="I712" s="170"/>
    </row>
    <row r="713" spans="7:9" ht="93.75" customHeight="1" x14ac:dyDescent="0.25">
      <c r="G713" s="15"/>
      <c r="I713" s="170"/>
    </row>
    <row r="714" spans="7:9" ht="93.75" customHeight="1" x14ac:dyDescent="0.25">
      <c r="G714" s="15"/>
      <c r="I714" s="170"/>
    </row>
    <row r="715" spans="7:9" ht="93.75" customHeight="1" x14ac:dyDescent="0.25">
      <c r="G715" s="15"/>
      <c r="I715" s="170"/>
    </row>
    <row r="716" spans="7:9" ht="93.75" customHeight="1" x14ac:dyDescent="0.25">
      <c r="G716" s="15"/>
      <c r="I716" s="170"/>
    </row>
    <row r="717" spans="7:9" ht="93.75" customHeight="1" x14ac:dyDescent="0.25">
      <c r="G717" s="15"/>
      <c r="I717" s="170"/>
    </row>
    <row r="718" spans="7:9" ht="93.75" customHeight="1" x14ac:dyDescent="0.25">
      <c r="G718" s="15"/>
      <c r="I718" s="170"/>
    </row>
    <row r="719" spans="7:9" ht="93.75" customHeight="1" x14ac:dyDescent="0.25">
      <c r="G719" s="15"/>
      <c r="I719" s="170"/>
    </row>
    <row r="720" spans="7:9" ht="93.75" customHeight="1" x14ac:dyDescent="0.25">
      <c r="G720" s="15"/>
      <c r="I720" s="170"/>
    </row>
    <row r="721" spans="7:9" ht="93.75" customHeight="1" x14ac:dyDescent="0.25">
      <c r="G721" s="15"/>
      <c r="I721" s="170"/>
    </row>
    <row r="722" spans="7:9" ht="93.75" customHeight="1" x14ac:dyDescent="0.25">
      <c r="G722" s="15"/>
      <c r="I722" s="170"/>
    </row>
    <row r="723" spans="7:9" ht="93.75" customHeight="1" x14ac:dyDescent="0.25">
      <c r="G723" s="15"/>
      <c r="I723" s="170"/>
    </row>
    <row r="724" spans="7:9" ht="93.75" customHeight="1" x14ac:dyDescent="0.25">
      <c r="G724" s="15"/>
      <c r="I724" s="170"/>
    </row>
    <row r="725" spans="7:9" ht="93.75" customHeight="1" x14ac:dyDescent="0.25">
      <c r="G725" s="15"/>
      <c r="I725" s="170"/>
    </row>
    <row r="726" spans="7:9" ht="93.75" customHeight="1" x14ac:dyDescent="0.25">
      <c r="G726" s="15"/>
      <c r="I726" s="170"/>
    </row>
    <row r="727" spans="7:9" ht="93.75" customHeight="1" x14ac:dyDescent="0.25">
      <c r="G727" s="15"/>
      <c r="I727" s="170"/>
    </row>
    <row r="728" spans="7:9" ht="93.75" customHeight="1" x14ac:dyDescent="0.25">
      <c r="G728" s="15"/>
      <c r="I728" s="170"/>
    </row>
    <row r="729" spans="7:9" ht="93.75" customHeight="1" x14ac:dyDescent="0.25">
      <c r="G729" s="15"/>
      <c r="I729" s="170"/>
    </row>
    <row r="730" spans="7:9" ht="93.75" customHeight="1" x14ac:dyDescent="0.25">
      <c r="G730" s="15"/>
      <c r="I730" s="170"/>
    </row>
    <row r="731" spans="7:9" ht="93.75" customHeight="1" x14ac:dyDescent="0.25">
      <c r="G731" s="15"/>
      <c r="I731" s="170"/>
    </row>
    <row r="732" spans="7:9" ht="93.75" customHeight="1" x14ac:dyDescent="0.25">
      <c r="G732" s="15"/>
      <c r="I732" s="170"/>
    </row>
    <row r="733" spans="7:9" ht="93.75" customHeight="1" x14ac:dyDescent="0.25">
      <c r="G733" s="15"/>
      <c r="I733" s="170"/>
    </row>
    <row r="734" spans="7:9" ht="93.75" customHeight="1" x14ac:dyDescent="0.25">
      <c r="G734" s="15"/>
      <c r="I734" s="170"/>
    </row>
    <row r="735" spans="7:9" ht="93.75" customHeight="1" x14ac:dyDescent="0.25">
      <c r="G735" s="15"/>
      <c r="I735" s="170"/>
    </row>
    <row r="736" spans="7:9" ht="93.75" customHeight="1" x14ac:dyDescent="0.25">
      <c r="G736" s="15"/>
      <c r="I736" s="170"/>
    </row>
    <row r="737" spans="7:9" ht="93.75" customHeight="1" x14ac:dyDescent="0.25">
      <c r="G737" s="15"/>
      <c r="I737" s="170"/>
    </row>
    <row r="738" spans="7:9" ht="93.75" customHeight="1" x14ac:dyDescent="0.25">
      <c r="G738" s="15"/>
      <c r="I738" s="170"/>
    </row>
    <row r="739" spans="7:9" ht="93.75" customHeight="1" x14ac:dyDescent="0.25">
      <c r="G739" s="15"/>
      <c r="I739" s="170"/>
    </row>
    <row r="740" spans="7:9" ht="93.75" customHeight="1" x14ac:dyDescent="0.25">
      <c r="G740" s="15"/>
      <c r="I740" s="170"/>
    </row>
    <row r="741" spans="7:9" ht="93.75" customHeight="1" x14ac:dyDescent="0.25">
      <c r="G741" s="15"/>
      <c r="I741" s="170"/>
    </row>
    <row r="742" spans="7:9" ht="93.75" customHeight="1" x14ac:dyDescent="0.25">
      <c r="G742" s="15"/>
      <c r="I742" s="170"/>
    </row>
    <row r="743" spans="7:9" ht="93.75" customHeight="1" x14ac:dyDescent="0.25">
      <c r="G743" s="15"/>
      <c r="I743" s="170"/>
    </row>
    <row r="744" spans="7:9" ht="93.75" customHeight="1" x14ac:dyDescent="0.25">
      <c r="G744" s="15"/>
      <c r="I744" s="170"/>
    </row>
    <row r="745" spans="7:9" ht="93.75" customHeight="1" x14ac:dyDescent="0.25">
      <c r="G745" s="15"/>
      <c r="I745" s="170"/>
    </row>
    <row r="746" spans="7:9" ht="93.75" customHeight="1" x14ac:dyDescent="0.25">
      <c r="G746" s="15"/>
      <c r="I746" s="170"/>
    </row>
    <row r="747" spans="7:9" ht="93.75" customHeight="1" x14ac:dyDescent="0.25">
      <c r="G747" s="15"/>
      <c r="I747" s="170"/>
    </row>
    <row r="748" spans="7:9" ht="93.75" customHeight="1" x14ac:dyDescent="0.25">
      <c r="G748" s="15"/>
      <c r="I748" s="170"/>
    </row>
    <row r="749" spans="7:9" ht="93.75" customHeight="1" x14ac:dyDescent="0.25">
      <c r="G749" s="15"/>
      <c r="I749" s="170"/>
    </row>
    <row r="750" spans="7:9" ht="93.75" customHeight="1" x14ac:dyDescent="0.25">
      <c r="G750" s="15"/>
      <c r="I750" s="170"/>
    </row>
    <row r="751" spans="7:9" ht="93.75" customHeight="1" x14ac:dyDescent="0.25">
      <c r="G751" s="15"/>
      <c r="I751" s="170"/>
    </row>
    <row r="752" spans="7:9" ht="93.75" customHeight="1" x14ac:dyDescent="0.25">
      <c r="G752" s="15"/>
      <c r="I752" s="170"/>
    </row>
    <row r="753" spans="7:9" ht="93.75" customHeight="1" x14ac:dyDescent="0.25">
      <c r="G753" s="15"/>
      <c r="I753" s="170"/>
    </row>
    <row r="754" spans="7:9" ht="93.75" customHeight="1" x14ac:dyDescent="0.25">
      <c r="G754" s="15"/>
      <c r="I754" s="170"/>
    </row>
    <row r="755" spans="7:9" ht="93.75" customHeight="1" x14ac:dyDescent="0.25">
      <c r="G755" s="15"/>
      <c r="I755" s="170"/>
    </row>
    <row r="756" spans="7:9" ht="93.75" customHeight="1" x14ac:dyDescent="0.25">
      <c r="G756" s="15"/>
      <c r="I756" s="170"/>
    </row>
    <row r="757" spans="7:9" ht="93.75" customHeight="1" x14ac:dyDescent="0.25">
      <c r="G757" s="15"/>
      <c r="I757" s="170"/>
    </row>
    <row r="758" spans="7:9" ht="93.75" customHeight="1" x14ac:dyDescent="0.25">
      <c r="G758" s="15"/>
      <c r="I758" s="170"/>
    </row>
    <row r="759" spans="7:9" ht="93.75" customHeight="1" x14ac:dyDescent="0.25">
      <c r="G759" s="15"/>
      <c r="I759" s="170"/>
    </row>
    <row r="760" spans="7:9" ht="93.75" customHeight="1" x14ac:dyDescent="0.25">
      <c r="G760" s="15"/>
      <c r="I760" s="170"/>
    </row>
    <row r="761" spans="7:9" ht="93.75" customHeight="1" x14ac:dyDescent="0.25">
      <c r="G761" s="15"/>
      <c r="I761" s="170"/>
    </row>
    <row r="762" spans="7:9" ht="93.75" customHeight="1" x14ac:dyDescent="0.25">
      <c r="G762" s="15"/>
      <c r="I762" s="170"/>
    </row>
    <row r="763" spans="7:9" ht="93.75" customHeight="1" x14ac:dyDescent="0.25">
      <c r="G763" s="15"/>
      <c r="I763" s="170"/>
    </row>
    <row r="764" spans="7:9" ht="93.75" customHeight="1" x14ac:dyDescent="0.25">
      <c r="G764" s="15"/>
      <c r="I764" s="170"/>
    </row>
    <row r="765" spans="7:9" ht="93.75" customHeight="1" x14ac:dyDescent="0.25">
      <c r="G765" s="15"/>
      <c r="I765" s="170"/>
    </row>
    <row r="766" spans="7:9" ht="93.75" customHeight="1" x14ac:dyDescent="0.25">
      <c r="G766" s="15"/>
      <c r="I766" s="170"/>
    </row>
    <row r="767" spans="7:9" ht="93.75" customHeight="1" x14ac:dyDescent="0.25">
      <c r="G767" s="15"/>
      <c r="I767" s="170"/>
    </row>
    <row r="768" spans="7:9" ht="93.75" customHeight="1" x14ac:dyDescent="0.25">
      <c r="G768" s="15"/>
      <c r="I768" s="170"/>
    </row>
    <row r="769" spans="7:9" ht="93.75" customHeight="1" x14ac:dyDescent="0.25">
      <c r="G769" s="15"/>
      <c r="I769" s="170"/>
    </row>
    <row r="770" spans="7:9" ht="93.75" customHeight="1" x14ac:dyDescent="0.25">
      <c r="G770" s="15"/>
      <c r="I770" s="170"/>
    </row>
    <row r="771" spans="7:9" ht="93.75" customHeight="1" x14ac:dyDescent="0.25">
      <c r="G771" s="15"/>
      <c r="I771" s="170"/>
    </row>
    <row r="772" spans="7:9" ht="93.75" customHeight="1" x14ac:dyDescent="0.25">
      <c r="G772" s="15"/>
      <c r="I772" s="170"/>
    </row>
    <row r="773" spans="7:9" ht="93.75" customHeight="1" x14ac:dyDescent="0.25">
      <c r="G773" s="15"/>
      <c r="I773" s="170"/>
    </row>
    <row r="774" spans="7:9" ht="93.75" customHeight="1" x14ac:dyDescent="0.25">
      <c r="G774" s="15"/>
      <c r="I774" s="170"/>
    </row>
    <row r="775" spans="7:9" ht="93.75" customHeight="1" x14ac:dyDescent="0.25">
      <c r="G775" s="15"/>
      <c r="I775" s="170"/>
    </row>
    <row r="776" spans="7:9" ht="93.75" customHeight="1" x14ac:dyDescent="0.25">
      <c r="G776" s="15"/>
      <c r="I776" s="170"/>
    </row>
    <row r="777" spans="7:9" ht="93.75" customHeight="1" x14ac:dyDescent="0.25">
      <c r="G777" s="15"/>
      <c r="I777" s="170"/>
    </row>
    <row r="778" spans="7:9" ht="93.75" customHeight="1" x14ac:dyDescent="0.25">
      <c r="G778" s="15"/>
      <c r="I778" s="170"/>
    </row>
    <row r="779" spans="7:9" ht="93.75" customHeight="1" x14ac:dyDescent="0.25">
      <c r="G779" s="15"/>
      <c r="I779" s="170"/>
    </row>
    <row r="780" spans="7:9" ht="93.75" customHeight="1" x14ac:dyDescent="0.25">
      <c r="G780" s="15"/>
      <c r="I780" s="170"/>
    </row>
    <row r="781" spans="7:9" ht="93.75" customHeight="1" x14ac:dyDescent="0.25">
      <c r="G781" s="15"/>
      <c r="I781" s="170"/>
    </row>
    <row r="782" spans="7:9" ht="93.75" customHeight="1" x14ac:dyDescent="0.25">
      <c r="G782" s="15"/>
      <c r="I782" s="170"/>
    </row>
    <row r="783" spans="7:9" ht="93.75" customHeight="1" x14ac:dyDescent="0.25">
      <c r="G783" s="15"/>
      <c r="I783" s="170"/>
    </row>
    <row r="784" spans="7:9" ht="93.75" customHeight="1" x14ac:dyDescent="0.25">
      <c r="G784" s="15"/>
      <c r="I784" s="170"/>
    </row>
    <row r="785" spans="7:9" ht="93.75" customHeight="1" x14ac:dyDescent="0.25">
      <c r="G785" s="15"/>
      <c r="I785" s="170"/>
    </row>
    <row r="786" spans="7:9" ht="93.75" customHeight="1" x14ac:dyDescent="0.25">
      <c r="G786" s="15"/>
      <c r="I786" s="170"/>
    </row>
    <row r="787" spans="7:9" ht="93.75" customHeight="1" x14ac:dyDescent="0.25">
      <c r="G787" s="15"/>
      <c r="I787" s="170"/>
    </row>
    <row r="788" spans="7:9" ht="93.75" customHeight="1" x14ac:dyDescent="0.25">
      <c r="G788" s="15"/>
      <c r="I788" s="170"/>
    </row>
    <row r="789" spans="7:9" ht="93.75" customHeight="1" x14ac:dyDescent="0.25">
      <c r="G789" s="15"/>
      <c r="I789" s="170"/>
    </row>
    <row r="790" spans="7:9" ht="93.75" customHeight="1" x14ac:dyDescent="0.25">
      <c r="G790" s="15"/>
      <c r="I790" s="170"/>
    </row>
    <row r="791" spans="7:9" ht="93.75" customHeight="1" x14ac:dyDescent="0.25">
      <c r="G791" s="15"/>
      <c r="I791" s="170"/>
    </row>
    <row r="792" spans="7:9" ht="93.75" customHeight="1" x14ac:dyDescent="0.25">
      <c r="G792" s="15"/>
      <c r="I792" s="170"/>
    </row>
    <row r="793" spans="7:9" ht="93.75" customHeight="1" x14ac:dyDescent="0.25">
      <c r="G793" s="15"/>
      <c r="I793" s="170"/>
    </row>
    <row r="794" spans="7:9" ht="93.75" customHeight="1" x14ac:dyDescent="0.25">
      <c r="G794" s="15"/>
      <c r="I794" s="170"/>
    </row>
    <row r="795" spans="7:9" ht="93.75" customHeight="1" x14ac:dyDescent="0.25">
      <c r="G795" s="15"/>
      <c r="I795" s="170"/>
    </row>
    <row r="796" spans="7:9" ht="93.75" customHeight="1" x14ac:dyDescent="0.25">
      <c r="G796" s="15"/>
      <c r="I796" s="170"/>
    </row>
    <row r="797" spans="7:9" ht="93.75" customHeight="1" x14ac:dyDescent="0.25">
      <c r="G797" s="15"/>
      <c r="I797" s="170"/>
    </row>
    <row r="798" spans="7:9" ht="93.75" customHeight="1" x14ac:dyDescent="0.25">
      <c r="G798" s="15"/>
      <c r="I798" s="170"/>
    </row>
    <row r="799" spans="7:9" ht="93.75" customHeight="1" x14ac:dyDescent="0.25">
      <c r="G799" s="15"/>
      <c r="I799" s="170"/>
    </row>
    <row r="800" spans="7:9" ht="93.75" customHeight="1" x14ac:dyDescent="0.25">
      <c r="G800" s="15"/>
      <c r="I800" s="170"/>
    </row>
    <row r="801" spans="7:9" ht="93.75" customHeight="1" x14ac:dyDescent="0.25">
      <c r="G801" s="15"/>
      <c r="I801" s="170"/>
    </row>
    <row r="802" spans="7:9" ht="93.75" customHeight="1" x14ac:dyDescent="0.25">
      <c r="G802" s="15"/>
      <c r="I802" s="170"/>
    </row>
    <row r="803" spans="7:9" ht="93.75" customHeight="1" x14ac:dyDescent="0.25">
      <c r="G803" s="15"/>
      <c r="I803" s="170"/>
    </row>
    <row r="804" spans="7:9" ht="93.75" customHeight="1" x14ac:dyDescent="0.25">
      <c r="G804" s="15"/>
      <c r="I804" s="170"/>
    </row>
    <row r="805" spans="7:9" ht="93.75" customHeight="1" x14ac:dyDescent="0.25">
      <c r="G805" s="15"/>
      <c r="I805" s="170"/>
    </row>
    <row r="806" spans="7:9" ht="93.75" customHeight="1" x14ac:dyDescent="0.25">
      <c r="G806" s="15"/>
      <c r="I806" s="170"/>
    </row>
    <row r="807" spans="7:9" ht="93.75" customHeight="1" x14ac:dyDescent="0.25">
      <c r="G807" s="15"/>
      <c r="I807" s="170"/>
    </row>
    <row r="808" spans="7:9" ht="93.75" customHeight="1" x14ac:dyDescent="0.25">
      <c r="G808" s="15"/>
      <c r="I808" s="170"/>
    </row>
    <row r="809" spans="7:9" ht="93.75" customHeight="1" x14ac:dyDescent="0.25">
      <c r="G809" s="15"/>
      <c r="I809" s="170"/>
    </row>
    <row r="810" spans="7:9" ht="93.75" customHeight="1" x14ac:dyDescent="0.25">
      <c r="G810" s="15"/>
      <c r="I810" s="170"/>
    </row>
    <row r="811" spans="7:9" ht="93.75" customHeight="1" x14ac:dyDescent="0.25">
      <c r="G811" s="15"/>
      <c r="I811" s="170"/>
    </row>
    <row r="812" spans="7:9" ht="93.75" customHeight="1" x14ac:dyDescent="0.25">
      <c r="G812" s="15"/>
      <c r="I812" s="170"/>
    </row>
    <row r="813" spans="7:9" ht="93.75" customHeight="1" x14ac:dyDescent="0.25">
      <c r="G813" s="15"/>
      <c r="I813" s="170"/>
    </row>
    <row r="814" spans="7:9" ht="93.75" customHeight="1" x14ac:dyDescent="0.25">
      <c r="G814" s="15"/>
      <c r="I814" s="170"/>
    </row>
    <row r="815" spans="7:9" ht="93.75" customHeight="1" x14ac:dyDescent="0.25">
      <c r="G815" s="15"/>
      <c r="I815" s="170"/>
    </row>
    <row r="816" spans="7:9" ht="93.75" customHeight="1" x14ac:dyDescent="0.25">
      <c r="G816" s="15"/>
      <c r="I816" s="170"/>
    </row>
    <row r="817" spans="7:9" ht="93.75" customHeight="1" x14ac:dyDescent="0.25">
      <c r="G817" s="15"/>
      <c r="I817" s="170"/>
    </row>
    <row r="818" spans="7:9" ht="93.75" customHeight="1" x14ac:dyDescent="0.25">
      <c r="G818" s="15"/>
      <c r="I818" s="170"/>
    </row>
    <row r="819" spans="7:9" ht="93.75" customHeight="1" x14ac:dyDescent="0.25">
      <c r="G819" s="15"/>
      <c r="I819" s="170"/>
    </row>
    <row r="820" spans="7:9" ht="93.75" customHeight="1" x14ac:dyDescent="0.25">
      <c r="G820" s="15"/>
      <c r="I820" s="170"/>
    </row>
    <row r="821" spans="7:9" ht="93.75" customHeight="1" x14ac:dyDescent="0.25">
      <c r="G821" s="15"/>
      <c r="I821" s="170"/>
    </row>
    <row r="822" spans="7:9" ht="93.75" customHeight="1" x14ac:dyDescent="0.25">
      <c r="G822" s="15"/>
      <c r="I822" s="170"/>
    </row>
    <row r="823" spans="7:9" ht="93.75" customHeight="1" x14ac:dyDescent="0.25">
      <c r="G823" s="15"/>
      <c r="I823" s="170"/>
    </row>
    <row r="824" spans="7:9" ht="93.75" customHeight="1" x14ac:dyDescent="0.25">
      <c r="G824" s="15"/>
      <c r="I824" s="170"/>
    </row>
    <row r="825" spans="7:9" ht="93.75" customHeight="1" x14ac:dyDescent="0.25">
      <c r="G825" s="15"/>
      <c r="I825" s="170"/>
    </row>
    <row r="826" spans="7:9" ht="93.75" customHeight="1" x14ac:dyDescent="0.25">
      <c r="G826" s="15"/>
      <c r="I826" s="170"/>
    </row>
    <row r="827" spans="7:9" ht="93.75" customHeight="1" x14ac:dyDescent="0.25">
      <c r="G827" s="15"/>
      <c r="I827" s="170"/>
    </row>
    <row r="828" spans="7:9" ht="93.75" customHeight="1" x14ac:dyDescent="0.25">
      <c r="G828" s="15"/>
      <c r="I828" s="170"/>
    </row>
    <row r="829" spans="7:9" ht="93.75" customHeight="1" x14ac:dyDescent="0.25">
      <c r="G829" s="15"/>
      <c r="I829" s="170"/>
    </row>
    <row r="830" spans="7:9" ht="93.75" customHeight="1" x14ac:dyDescent="0.25">
      <c r="G830" s="15"/>
      <c r="I830" s="170"/>
    </row>
    <row r="831" spans="7:9" ht="93.75" customHeight="1" x14ac:dyDescent="0.25">
      <c r="G831" s="15"/>
      <c r="I831" s="170"/>
    </row>
    <row r="832" spans="7:9" ht="93.75" customHeight="1" x14ac:dyDescent="0.25">
      <c r="G832" s="15"/>
      <c r="I832" s="170"/>
    </row>
    <row r="833" spans="7:9" ht="93.75" customHeight="1" x14ac:dyDescent="0.25">
      <c r="G833" s="15"/>
      <c r="I833" s="170"/>
    </row>
    <row r="834" spans="7:9" ht="93.75" customHeight="1" x14ac:dyDescent="0.25">
      <c r="G834" s="15"/>
      <c r="I834" s="170"/>
    </row>
    <row r="835" spans="7:9" ht="93.75" customHeight="1" x14ac:dyDescent="0.25">
      <c r="G835" s="15"/>
      <c r="I835" s="170"/>
    </row>
    <row r="836" spans="7:9" ht="93.75" customHeight="1" x14ac:dyDescent="0.25">
      <c r="G836" s="15"/>
      <c r="I836" s="170"/>
    </row>
    <row r="837" spans="7:9" ht="93.75" customHeight="1" x14ac:dyDescent="0.25">
      <c r="G837" s="15"/>
      <c r="I837" s="170"/>
    </row>
    <row r="838" spans="7:9" ht="93.75" customHeight="1" x14ac:dyDescent="0.25">
      <c r="G838" s="15"/>
      <c r="I838" s="170"/>
    </row>
    <row r="839" spans="7:9" ht="93.75" customHeight="1" x14ac:dyDescent="0.25">
      <c r="G839" s="15"/>
      <c r="I839" s="170"/>
    </row>
    <row r="840" spans="7:9" ht="93.75" customHeight="1" x14ac:dyDescent="0.25">
      <c r="G840" s="15"/>
      <c r="I840" s="170"/>
    </row>
    <row r="841" spans="7:9" ht="93.75" customHeight="1" x14ac:dyDescent="0.25">
      <c r="G841" s="15"/>
      <c r="I841" s="170"/>
    </row>
    <row r="842" spans="7:9" ht="93.75" customHeight="1" x14ac:dyDescent="0.25">
      <c r="G842" s="15"/>
      <c r="I842" s="170"/>
    </row>
    <row r="843" spans="7:9" ht="93.75" customHeight="1" x14ac:dyDescent="0.25">
      <c r="G843" s="15"/>
      <c r="I843" s="170"/>
    </row>
    <row r="844" spans="7:9" ht="93.75" customHeight="1" x14ac:dyDescent="0.25">
      <c r="G844" s="15"/>
      <c r="I844" s="170"/>
    </row>
    <row r="845" spans="7:9" ht="93.75" customHeight="1" x14ac:dyDescent="0.25">
      <c r="G845" s="15"/>
      <c r="I845" s="170"/>
    </row>
    <row r="846" spans="7:9" ht="93.75" customHeight="1" x14ac:dyDescent="0.25">
      <c r="G846" s="15"/>
      <c r="I846" s="170"/>
    </row>
    <row r="847" spans="7:9" ht="93.75" customHeight="1" x14ac:dyDescent="0.25">
      <c r="G847" s="15"/>
      <c r="I847" s="170"/>
    </row>
    <row r="848" spans="7:9" ht="93.75" customHeight="1" x14ac:dyDescent="0.25">
      <c r="G848" s="15"/>
      <c r="I848" s="170"/>
    </row>
    <row r="849" spans="7:9" ht="93.75" customHeight="1" x14ac:dyDescent="0.25">
      <c r="G849" s="15"/>
      <c r="I849" s="170"/>
    </row>
    <row r="850" spans="7:9" ht="93.75" customHeight="1" x14ac:dyDescent="0.25">
      <c r="G850" s="15"/>
      <c r="I850" s="170"/>
    </row>
    <row r="851" spans="7:9" ht="93.75" customHeight="1" x14ac:dyDescent="0.25">
      <c r="G851" s="15"/>
      <c r="I851" s="170"/>
    </row>
    <row r="852" spans="7:9" ht="93.75" customHeight="1" x14ac:dyDescent="0.25">
      <c r="G852" s="15"/>
      <c r="I852" s="170"/>
    </row>
    <row r="853" spans="7:9" ht="93.75" customHeight="1" x14ac:dyDescent="0.25">
      <c r="G853" s="15"/>
      <c r="I853" s="170"/>
    </row>
    <row r="854" spans="7:9" ht="93.75" customHeight="1" x14ac:dyDescent="0.25">
      <c r="G854" s="15"/>
      <c r="I854" s="170"/>
    </row>
    <row r="855" spans="7:9" ht="93.75" customHeight="1" x14ac:dyDescent="0.25">
      <c r="G855" s="15"/>
      <c r="I855" s="170"/>
    </row>
    <row r="856" spans="7:9" ht="93.75" customHeight="1" x14ac:dyDescent="0.25">
      <c r="G856" s="15"/>
      <c r="I856" s="170"/>
    </row>
    <row r="857" spans="7:9" ht="93.75" customHeight="1" x14ac:dyDescent="0.25">
      <c r="G857" s="15"/>
      <c r="I857" s="170"/>
    </row>
    <row r="858" spans="7:9" ht="93.75" customHeight="1" x14ac:dyDescent="0.25">
      <c r="G858" s="15"/>
      <c r="I858" s="170"/>
    </row>
    <row r="859" spans="7:9" ht="93.75" customHeight="1" x14ac:dyDescent="0.25">
      <c r="G859" s="15"/>
      <c r="I859" s="170"/>
    </row>
    <row r="860" spans="7:9" ht="93.75" customHeight="1" x14ac:dyDescent="0.25">
      <c r="G860" s="15"/>
      <c r="I860" s="170"/>
    </row>
    <row r="861" spans="7:9" ht="93.75" customHeight="1" x14ac:dyDescent="0.25">
      <c r="G861" s="15"/>
      <c r="I861" s="170"/>
    </row>
    <row r="862" spans="7:9" ht="93.75" customHeight="1" x14ac:dyDescent="0.25">
      <c r="G862" s="15"/>
      <c r="I862" s="170"/>
    </row>
    <row r="863" spans="7:9" ht="93.75" customHeight="1" x14ac:dyDescent="0.25">
      <c r="G863" s="15"/>
      <c r="I863" s="170"/>
    </row>
    <row r="864" spans="7:9" ht="93.75" customHeight="1" x14ac:dyDescent="0.25">
      <c r="G864" s="15"/>
      <c r="I864" s="170"/>
    </row>
    <row r="865" spans="7:9" ht="93.75" customHeight="1" x14ac:dyDescent="0.25">
      <c r="G865" s="15"/>
      <c r="I865" s="170"/>
    </row>
    <row r="866" spans="7:9" ht="93.75" customHeight="1" x14ac:dyDescent="0.25">
      <c r="G866" s="15"/>
      <c r="I866" s="170"/>
    </row>
    <row r="867" spans="7:9" ht="93.75" customHeight="1" x14ac:dyDescent="0.25">
      <c r="G867" s="15"/>
      <c r="I867" s="170"/>
    </row>
    <row r="868" spans="7:9" ht="93.75" customHeight="1" x14ac:dyDescent="0.25">
      <c r="G868" s="15"/>
      <c r="I868" s="170"/>
    </row>
    <row r="869" spans="7:9" ht="93.75" customHeight="1" x14ac:dyDescent="0.25">
      <c r="G869" s="15"/>
      <c r="I869" s="170"/>
    </row>
    <row r="870" spans="7:9" ht="93.75" customHeight="1" x14ac:dyDescent="0.25">
      <c r="G870" s="15"/>
      <c r="I870" s="170"/>
    </row>
    <row r="871" spans="7:9" ht="93.75" customHeight="1" x14ac:dyDescent="0.25">
      <c r="G871" s="15"/>
      <c r="I871" s="170"/>
    </row>
    <row r="872" spans="7:9" ht="93.75" customHeight="1" x14ac:dyDescent="0.25">
      <c r="G872" s="15"/>
      <c r="I872" s="170"/>
    </row>
    <row r="873" spans="7:9" ht="93.75" customHeight="1" x14ac:dyDescent="0.25">
      <c r="G873" s="15"/>
      <c r="I873" s="170"/>
    </row>
    <row r="874" spans="7:9" ht="93.75" customHeight="1" x14ac:dyDescent="0.25">
      <c r="G874" s="15"/>
      <c r="I874" s="170"/>
    </row>
    <row r="875" spans="7:9" ht="93.75" customHeight="1" x14ac:dyDescent="0.25">
      <c r="G875" s="15"/>
      <c r="I875" s="170"/>
    </row>
    <row r="876" spans="7:9" ht="93.75" customHeight="1" x14ac:dyDescent="0.25">
      <c r="G876" s="15"/>
      <c r="I876" s="170"/>
    </row>
    <row r="877" spans="7:9" ht="93.75" customHeight="1" x14ac:dyDescent="0.25">
      <c r="G877" s="15"/>
      <c r="I877" s="170"/>
    </row>
    <row r="878" spans="7:9" ht="93.75" customHeight="1" x14ac:dyDescent="0.25">
      <c r="G878" s="15"/>
      <c r="I878" s="170"/>
    </row>
    <row r="879" spans="7:9" ht="93.75" customHeight="1" x14ac:dyDescent="0.25">
      <c r="G879" s="15"/>
      <c r="I879" s="170"/>
    </row>
    <row r="880" spans="7:9" ht="93.75" customHeight="1" x14ac:dyDescent="0.25">
      <c r="G880" s="15"/>
      <c r="I880" s="170"/>
    </row>
    <row r="881" spans="7:9" ht="93.75" customHeight="1" x14ac:dyDescent="0.25">
      <c r="G881" s="15"/>
      <c r="I881" s="170"/>
    </row>
    <row r="882" spans="7:9" ht="93.75" customHeight="1" x14ac:dyDescent="0.25">
      <c r="G882" s="15"/>
      <c r="I882" s="170"/>
    </row>
    <row r="883" spans="7:9" ht="93.75" customHeight="1" x14ac:dyDescent="0.25">
      <c r="G883" s="15"/>
      <c r="I883" s="170"/>
    </row>
    <row r="884" spans="7:9" ht="93.75" customHeight="1" x14ac:dyDescent="0.25">
      <c r="G884" s="15"/>
      <c r="I884" s="170"/>
    </row>
    <row r="885" spans="7:9" ht="93.75" customHeight="1" x14ac:dyDescent="0.25">
      <c r="G885" s="15"/>
      <c r="I885" s="170"/>
    </row>
    <row r="886" spans="7:9" ht="93.75" customHeight="1" x14ac:dyDescent="0.25">
      <c r="G886" s="15"/>
      <c r="I886" s="170"/>
    </row>
    <row r="887" spans="7:9" ht="93.75" customHeight="1" x14ac:dyDescent="0.25">
      <c r="G887" s="15"/>
      <c r="I887" s="170"/>
    </row>
    <row r="888" spans="7:9" ht="93.75" customHeight="1" x14ac:dyDescent="0.25">
      <c r="G888" s="15"/>
      <c r="I888" s="170"/>
    </row>
    <row r="889" spans="7:9" ht="93.75" customHeight="1" x14ac:dyDescent="0.25">
      <c r="G889" s="15"/>
      <c r="I889" s="170"/>
    </row>
    <row r="890" spans="7:9" ht="93.75" customHeight="1" x14ac:dyDescent="0.25">
      <c r="G890" s="15"/>
      <c r="I890" s="170"/>
    </row>
    <row r="891" spans="7:9" ht="93.75" customHeight="1" x14ac:dyDescent="0.25">
      <c r="G891" s="15"/>
      <c r="I891" s="170"/>
    </row>
    <row r="892" spans="7:9" ht="93.75" customHeight="1" x14ac:dyDescent="0.25">
      <c r="G892" s="15"/>
      <c r="I892" s="170"/>
    </row>
    <row r="893" spans="7:9" ht="93.75" customHeight="1" x14ac:dyDescent="0.25">
      <c r="G893" s="15"/>
      <c r="I893" s="170"/>
    </row>
    <row r="894" spans="7:9" ht="93.75" customHeight="1" x14ac:dyDescent="0.25">
      <c r="G894" s="15"/>
      <c r="I894" s="170"/>
    </row>
    <row r="895" spans="7:9" ht="93.75" customHeight="1" x14ac:dyDescent="0.25">
      <c r="G895" s="15"/>
      <c r="I895" s="170"/>
    </row>
    <row r="896" spans="7:9" ht="93.75" customHeight="1" x14ac:dyDescent="0.25">
      <c r="G896" s="15"/>
      <c r="I896" s="170"/>
    </row>
    <row r="897" spans="7:9" ht="93.75" customHeight="1" x14ac:dyDescent="0.25">
      <c r="G897" s="15"/>
      <c r="I897" s="170"/>
    </row>
    <row r="898" spans="7:9" ht="93.75" customHeight="1" x14ac:dyDescent="0.25">
      <c r="G898" s="15"/>
      <c r="I898" s="170"/>
    </row>
    <row r="899" spans="7:9" ht="93.75" customHeight="1" x14ac:dyDescent="0.25">
      <c r="G899" s="15"/>
      <c r="I899" s="170"/>
    </row>
    <row r="900" spans="7:9" ht="93.75" customHeight="1" x14ac:dyDescent="0.25">
      <c r="G900" s="15"/>
      <c r="I900" s="170"/>
    </row>
    <row r="901" spans="7:9" ht="93.75" customHeight="1" x14ac:dyDescent="0.25">
      <c r="G901" s="15"/>
      <c r="I901" s="170"/>
    </row>
    <row r="902" spans="7:9" ht="93.75" customHeight="1" x14ac:dyDescent="0.25">
      <c r="G902" s="15"/>
      <c r="I902" s="170"/>
    </row>
    <row r="903" spans="7:9" ht="93.75" customHeight="1" x14ac:dyDescent="0.25">
      <c r="G903" s="15"/>
      <c r="I903" s="170"/>
    </row>
    <row r="904" spans="7:9" ht="93.75" customHeight="1" x14ac:dyDescent="0.25">
      <c r="G904" s="15"/>
      <c r="I904" s="170"/>
    </row>
    <row r="905" spans="7:9" ht="93.75" customHeight="1" x14ac:dyDescent="0.25">
      <c r="G905" s="15"/>
      <c r="I905" s="170"/>
    </row>
    <row r="906" spans="7:9" ht="93.75" customHeight="1" x14ac:dyDescent="0.25">
      <c r="G906" s="15"/>
      <c r="I906" s="170"/>
    </row>
    <row r="907" spans="7:9" ht="93.75" customHeight="1" x14ac:dyDescent="0.25">
      <c r="G907" s="15"/>
      <c r="I907" s="170"/>
    </row>
    <row r="908" spans="7:9" ht="93.75" customHeight="1" x14ac:dyDescent="0.25">
      <c r="G908" s="15"/>
      <c r="I908" s="170"/>
    </row>
    <row r="909" spans="7:9" ht="93.75" customHeight="1" x14ac:dyDescent="0.25">
      <c r="G909" s="15"/>
      <c r="I909" s="170"/>
    </row>
    <row r="910" spans="7:9" ht="93.75" customHeight="1" x14ac:dyDescent="0.25">
      <c r="G910" s="15"/>
      <c r="I910" s="170"/>
    </row>
    <row r="911" spans="7:9" ht="93.75" customHeight="1" x14ac:dyDescent="0.25">
      <c r="G911" s="15"/>
      <c r="I911" s="170"/>
    </row>
    <row r="912" spans="7:9" ht="93.75" customHeight="1" x14ac:dyDescent="0.25">
      <c r="G912" s="15"/>
      <c r="I912" s="170"/>
    </row>
    <row r="913" spans="7:9" ht="93.75" customHeight="1" x14ac:dyDescent="0.25">
      <c r="G913" s="15"/>
      <c r="I913" s="170"/>
    </row>
    <row r="914" spans="7:9" ht="93.75" customHeight="1" x14ac:dyDescent="0.25">
      <c r="G914" s="15"/>
      <c r="I914" s="170"/>
    </row>
    <row r="915" spans="7:9" ht="93.75" customHeight="1" x14ac:dyDescent="0.25">
      <c r="G915" s="15"/>
      <c r="I915" s="170"/>
    </row>
    <row r="916" spans="7:9" ht="93.75" customHeight="1" x14ac:dyDescent="0.25">
      <c r="G916" s="15"/>
      <c r="I916" s="170"/>
    </row>
    <row r="917" spans="7:9" ht="93.75" customHeight="1" x14ac:dyDescent="0.25">
      <c r="G917" s="15"/>
      <c r="I917" s="170"/>
    </row>
    <row r="918" spans="7:9" ht="93.75" customHeight="1" x14ac:dyDescent="0.25">
      <c r="G918" s="82"/>
      <c r="I918" s="173"/>
    </row>
    <row r="1048323" spans="10:10" ht="93.75" customHeight="1" x14ac:dyDescent="0.25">
      <c r="J1048323" s="171" t="e">
        <f>SUM(#REF!)</f>
        <v>#REF!</v>
      </c>
    </row>
  </sheetData>
  <dataValidations count="5">
    <dataValidation type="list" allowBlank="1" showInputMessage="1" showErrorMessage="1" sqref="H1:H1048576" xr:uid="{6DA2ED6A-EE4C-4126-BA71-4604804AE8D0}">
      <formula1>$M$5:$M$8</formula1>
    </dataValidation>
    <dataValidation type="list" allowBlank="1" showInputMessage="1" showErrorMessage="1" sqref="G160:G186" xr:uid="{CE819E8C-D55F-42EE-9B27-67D0339F9867}">
      <formula1>$O$4:$O$4</formula1>
    </dataValidation>
    <dataValidation allowBlank="1" showInputMessage="1" showErrorMessage="1" sqref="B151" xr:uid="{82EF19E3-C635-4B41-987B-A8B2473BFC7F}"/>
    <dataValidation type="list" allowBlank="1" showInputMessage="1" showErrorMessage="1" sqref="G1:G159 G194:G1048576" xr:uid="{D04AF7DB-4CB7-477C-BF2A-E0FB92EC58B1}">
      <formula1>$O$5:$O$7</formula1>
    </dataValidation>
    <dataValidation type="list" allowBlank="1" showErrorMessage="1" sqref="A51 C51 A136 C136:D136" xr:uid="{CB00773B-F827-4DB2-A785-A72AAE69B517}">
      <formula1>#REF!</formula1>
    </dataValidation>
  </dataValidations>
  <pageMargins left="0.70866141732283472" right="0.70866141732283472" top="0.74803149606299213" bottom="0.74803149606299213"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4"/>
  <sheetViews>
    <sheetView workbookViewId="0">
      <selection activeCell="B47" sqref="B47"/>
    </sheetView>
  </sheetViews>
  <sheetFormatPr baseColWidth="10" defaultColWidth="11.42578125" defaultRowHeight="15" x14ac:dyDescent="0.25"/>
  <cols>
    <col min="1" max="1" width="23.140625" customWidth="1"/>
    <col min="2" max="2" width="10" customWidth="1"/>
    <col min="3" max="5" width="11.42578125" customWidth="1"/>
    <col min="6" max="6" width="23" customWidth="1"/>
    <col min="7" max="7" width="27.7109375" customWidth="1"/>
    <col min="8" max="8" width="11.42578125" customWidth="1"/>
    <col min="9" max="9" width="24.7109375" customWidth="1"/>
  </cols>
  <sheetData>
    <row r="1" spans="1:9" ht="14.1" customHeight="1" thickBot="1" x14ac:dyDescent="0.3"/>
    <row r="2" spans="1:9" ht="14.1" customHeight="1" x14ac:dyDescent="0.25">
      <c r="C2" s="176"/>
      <c r="D2" s="179" t="s">
        <v>913</v>
      </c>
      <c r="E2" s="180"/>
      <c r="F2" s="180"/>
      <c r="G2" s="180"/>
      <c r="H2" s="181"/>
      <c r="I2" s="1" t="s">
        <v>914</v>
      </c>
    </row>
    <row r="3" spans="1:9" ht="30" customHeight="1" x14ac:dyDescent="0.25">
      <c r="C3" s="177"/>
      <c r="D3" s="182" t="s">
        <v>915</v>
      </c>
      <c r="E3" s="183"/>
      <c r="F3" s="183"/>
      <c r="G3" s="183"/>
      <c r="H3" s="184"/>
      <c r="I3" s="2" t="s">
        <v>916</v>
      </c>
    </row>
    <row r="4" spans="1:9" ht="24" customHeight="1" thickBot="1" x14ac:dyDescent="0.3">
      <c r="C4" s="178"/>
      <c r="D4" s="185"/>
      <c r="E4" s="186"/>
      <c r="F4" s="186"/>
      <c r="G4" s="186"/>
      <c r="H4" s="187"/>
      <c r="I4" s="3" t="s">
        <v>917</v>
      </c>
    </row>
    <row r="8" spans="1:9" ht="28.5" x14ac:dyDescent="0.45">
      <c r="B8" s="9" t="s">
        <v>918</v>
      </c>
      <c r="C8" s="8"/>
      <c r="D8" s="8"/>
      <c r="G8" s="7"/>
      <c r="H8" s="9" t="s">
        <v>919</v>
      </c>
    </row>
    <row r="10" spans="1:9" x14ac:dyDescent="0.25">
      <c r="A10" s="175"/>
      <c r="B10" s="175"/>
      <c r="C10" s="175"/>
      <c r="D10" s="175"/>
      <c r="E10" s="175"/>
      <c r="F10" s="175"/>
      <c r="G10" s="175"/>
    </row>
    <row r="11" spans="1:9" x14ac:dyDescent="0.25">
      <c r="A11" s="72"/>
      <c r="B11" s="72"/>
      <c r="C11" s="72"/>
      <c r="D11" s="72"/>
      <c r="E11" s="72"/>
      <c r="F11" s="72"/>
      <c r="G11" s="72"/>
    </row>
    <row r="12" spans="1:9" x14ac:dyDescent="0.25">
      <c r="B12" s="4"/>
      <c r="C12" s="72"/>
      <c r="D12" s="72"/>
      <c r="E12" s="72"/>
    </row>
    <row r="13" spans="1:9" x14ac:dyDescent="0.25">
      <c r="D13" s="4"/>
      <c r="E13" s="4"/>
    </row>
    <row r="14" spans="1:9" x14ac:dyDescent="0.25">
      <c r="D14" s="4"/>
      <c r="E14" s="4"/>
    </row>
    <row r="15" spans="1:9" x14ac:dyDescent="0.25">
      <c r="B15" s="4"/>
      <c r="C15" s="4"/>
      <c r="D15" s="4"/>
      <c r="E15" s="4"/>
    </row>
    <row r="16" spans="1:9" x14ac:dyDescent="0.25">
      <c r="B16" s="4"/>
      <c r="C16" s="4"/>
      <c r="D16" s="4"/>
      <c r="E16" s="4"/>
    </row>
    <row r="17" spans="1:11" x14ac:dyDescent="0.25">
      <c r="B17" s="4"/>
      <c r="C17" s="4"/>
      <c r="D17" s="4"/>
      <c r="E17" s="4"/>
    </row>
    <row r="18" spans="1:11" x14ac:dyDescent="0.25">
      <c r="D18" s="4"/>
      <c r="E18" s="4"/>
    </row>
    <row r="19" spans="1:11" x14ac:dyDescent="0.25">
      <c r="D19" s="4"/>
      <c r="E19" s="4"/>
    </row>
    <row r="20" spans="1:11" x14ac:dyDescent="0.25">
      <c r="B20" s="4"/>
      <c r="C20" s="4"/>
      <c r="D20" s="4"/>
      <c r="E20" s="4"/>
    </row>
    <row r="21" spans="1:11" x14ac:dyDescent="0.25">
      <c r="B21" s="4"/>
      <c r="C21" s="4"/>
      <c r="D21" s="4"/>
      <c r="E21" s="4"/>
    </row>
    <row r="22" spans="1:11" x14ac:dyDescent="0.25">
      <c r="B22" s="4"/>
      <c r="C22" s="4"/>
      <c r="D22" s="4"/>
      <c r="E22" s="4"/>
    </row>
    <row r="23" spans="1:11" x14ac:dyDescent="0.25">
      <c r="B23" s="4"/>
      <c r="C23" s="4"/>
      <c r="D23" s="4"/>
      <c r="E23" s="4"/>
    </row>
    <row r="24" spans="1:11" x14ac:dyDescent="0.25">
      <c r="D24" s="4"/>
      <c r="E24" s="4"/>
    </row>
    <row r="25" spans="1:11" x14ac:dyDescent="0.25">
      <c r="D25" s="4"/>
      <c r="E25" s="4"/>
    </row>
    <row r="26" spans="1:11" x14ac:dyDescent="0.25">
      <c r="B26" s="4"/>
      <c r="C26" s="4"/>
      <c r="D26" s="4"/>
    </row>
    <row r="27" spans="1:11" x14ac:dyDescent="0.25">
      <c r="B27" s="72"/>
      <c r="C27" s="4"/>
      <c r="D27" s="4"/>
      <c r="E27" s="4"/>
    </row>
    <row r="28" spans="1:11" x14ac:dyDescent="0.25">
      <c r="B28" s="4"/>
      <c r="C28" s="4"/>
      <c r="D28" s="4"/>
      <c r="E28" s="4"/>
    </row>
    <row r="30" spans="1:11" ht="18.75" x14ac:dyDescent="0.3">
      <c r="A30" s="5"/>
      <c r="B30" s="5"/>
      <c r="C30" s="5"/>
      <c r="D30" s="6"/>
    </row>
    <row r="31" spans="1:11" ht="15.75" x14ac:dyDescent="0.25">
      <c r="A31" s="5"/>
      <c r="B31" t="s">
        <v>920</v>
      </c>
      <c r="C31" s="4">
        <v>162</v>
      </c>
      <c r="D31" s="5"/>
      <c r="H31" t="s">
        <v>920</v>
      </c>
      <c r="I31">
        <v>230</v>
      </c>
      <c r="K31" t="s">
        <v>921</v>
      </c>
    </row>
    <row r="32" spans="1:11" ht="15.75" x14ac:dyDescent="0.25">
      <c r="A32" s="5"/>
      <c r="B32" t="s">
        <v>922</v>
      </c>
      <c r="C32" s="4">
        <v>129</v>
      </c>
      <c r="D32" s="5"/>
      <c r="H32" t="s">
        <v>922</v>
      </c>
      <c r="I32">
        <v>202</v>
      </c>
    </row>
    <row r="33" spans="1:5" ht="15.75" x14ac:dyDescent="0.25">
      <c r="A33" s="5"/>
      <c r="B33" s="5"/>
    </row>
    <row r="36" spans="1:5" ht="28.5" x14ac:dyDescent="0.45">
      <c r="E36" s="9" t="s">
        <v>923</v>
      </c>
    </row>
    <row r="61" spans="6:7" x14ac:dyDescent="0.25">
      <c r="F61" t="s">
        <v>924</v>
      </c>
      <c r="G61" s="10">
        <v>1064786139.3200001</v>
      </c>
    </row>
    <row r="62" spans="6:7" x14ac:dyDescent="0.25">
      <c r="F62" t="s">
        <v>925</v>
      </c>
      <c r="G62" s="10">
        <v>993983424.91999996</v>
      </c>
    </row>
    <row r="63" spans="6:7" x14ac:dyDescent="0.25">
      <c r="F63" t="s">
        <v>926</v>
      </c>
      <c r="G63" s="10">
        <v>628636211.83000004</v>
      </c>
    </row>
    <row r="64" spans="6:7" x14ac:dyDescent="0.25">
      <c r="F64" t="s">
        <v>927</v>
      </c>
      <c r="G64" s="10">
        <v>749084617.11000001</v>
      </c>
    </row>
  </sheetData>
  <mergeCells count="4">
    <mergeCell ref="A10:G10"/>
    <mergeCell ref="C2:C4"/>
    <mergeCell ref="D2:H2"/>
    <mergeCell ref="D3:H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PROCESOS JUDICIALES</vt:lpstr>
      <vt:lpstr>TOTALES PROCESOS</vt:lpstr>
    </vt:vector>
  </TitlesOfParts>
  <Manager/>
  <Company>RevolucionUnattended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MAYRA JULIETH GOMEZ</dc:creator>
  <cp:keywords/>
  <dc:description/>
  <cp:lastModifiedBy>Paula Benavides</cp:lastModifiedBy>
  <cp:revision/>
  <dcterms:created xsi:type="dcterms:W3CDTF">2013-08-26T19:57:41Z</dcterms:created>
  <dcterms:modified xsi:type="dcterms:W3CDTF">2026-07-15T13:46:44Z</dcterms:modified>
  <cp:category/>
  <cp:contentStatus/>
</cp:coreProperties>
</file>